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E961190-EC08-4282-9ED0-409CACC18AF7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様式第11号　日給制" sheetId="1" r:id="rId1"/>
  </sheets>
  <definedNames>
    <definedName name="_xlnm.Print_Area" localSheetId="0">'様式第11号　日給制'!$A$1:$K$36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9" i="1"/>
  <c r="I27" i="1"/>
  <c r="I29" i="1"/>
  <c r="G19" i="1" l="1"/>
  <c r="G29" i="1" l="1"/>
  <c r="J29" i="1" s="1"/>
  <c r="G27" i="1"/>
  <c r="J27" i="1" s="1"/>
  <c r="G17" i="1"/>
  <c r="J17" i="1" l="1"/>
  <c r="J19" i="1"/>
  <c r="J21" i="1" l="1"/>
  <c r="K29" i="1" s="1"/>
  <c r="K27" i="1" l="1"/>
</calcChain>
</file>

<file path=xl/sharedStrings.xml><?xml version="1.0" encoding="utf-8"?>
<sst xmlns="http://schemas.openxmlformats.org/spreadsheetml/2006/main" count="76" uniqueCount="49">
  <si>
    <t>年間の
総所定
労働時間</t>
    <rPh sb="0" eb="2">
      <t>ネンカン</t>
    </rPh>
    <rPh sb="4" eb="5">
      <t>ソウ</t>
    </rPh>
    <rPh sb="5" eb="7">
      <t>ショテイ</t>
    </rPh>
    <rPh sb="8" eb="10">
      <t>ロウドウ</t>
    </rPh>
    <rPh sb="10" eb="12">
      <t>ジカン</t>
    </rPh>
    <phoneticPr fontId="4"/>
  </si>
  <si>
    <t>１か月の
所定労働時間
（平均）</t>
    <rPh sb="2" eb="3">
      <t>ゲツ</t>
    </rPh>
    <rPh sb="5" eb="7">
      <t>ショテイ</t>
    </rPh>
    <rPh sb="7" eb="9">
      <t>ロウドウ</t>
    </rPh>
    <rPh sb="9" eb="11">
      <t>ジカン</t>
    </rPh>
    <rPh sb="13" eb="15">
      <t>ヘイキン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</si>
  <si>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</si>
  <si>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</si>
  <si>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</si>
  <si>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</si>
  <si>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時間
当たり
賃金額</t>
    <rPh sb="0" eb="2">
      <t>ジカン</t>
    </rPh>
    <rPh sb="3" eb="4">
      <t>ア</t>
    </rPh>
    <rPh sb="7" eb="9">
      <t>チンギン</t>
    </rPh>
    <rPh sb="9" eb="10">
      <t>ガク</t>
    </rPh>
    <phoneticPr fontId="3"/>
  </si>
  <si>
    <t>(円)</t>
    <rPh sb="1" eb="2">
      <t>エン</t>
    </rPh>
    <phoneticPr fontId="4"/>
  </si>
  <si>
    <t>(時間)</t>
    <rPh sb="1" eb="3">
      <t>ジカン</t>
    </rPh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</si>
  <si>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</si>
  <si>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</si>
  <si>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</si>
  <si>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</si>
  <si>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日給</t>
    <rPh sb="0" eb="2">
      <t>ニッキュウ</t>
    </rPh>
    <phoneticPr fontId="4"/>
  </si>
  <si>
    <t>毎月支払われる諸手当</t>
    <rPh sb="0" eb="2">
      <t>マイツキ</t>
    </rPh>
    <rPh sb="2" eb="4">
      <t>シハラ</t>
    </rPh>
    <rPh sb="7" eb="10">
      <t>ショテアテ</t>
    </rPh>
    <phoneticPr fontId="4"/>
  </si>
  <si>
    <t>１週間の
所定労働時間</t>
    <rPh sb="1" eb="3">
      <t>シュウカン</t>
    </rPh>
    <rPh sb="5" eb="7">
      <t>ショテイ</t>
    </rPh>
    <rPh sb="7" eb="9">
      <t>ロウドウ</t>
    </rPh>
    <rPh sb="9" eb="11">
      <t>ジカン</t>
    </rPh>
    <phoneticPr fontId="4"/>
  </si>
  <si>
    <t>１週間の
総所定
労働日数</t>
    <rPh sb="1" eb="3">
      <t>シュウカン</t>
    </rPh>
    <rPh sb="5" eb="6">
      <t>ソウ</t>
    </rPh>
    <rPh sb="6" eb="8">
      <t>ショテイ</t>
    </rPh>
    <rPh sb="9" eb="11">
      <t>ロウドウ</t>
    </rPh>
    <rPh sb="11" eb="13">
      <t>ニッスウ</t>
    </rPh>
    <phoneticPr fontId="4"/>
  </si>
  <si>
    <t>１日の
所定労働時間
（平均）</t>
    <rPh sb="1" eb="2">
      <t>ニチ</t>
    </rPh>
    <rPh sb="4" eb="6">
      <t>ショテイ</t>
    </rPh>
    <rPh sb="6" eb="8">
      <t>ロウドウ</t>
    </rPh>
    <rPh sb="8" eb="10">
      <t>ジカン</t>
    </rPh>
    <rPh sb="12" eb="14">
      <t>ヘイキン</t>
    </rPh>
    <phoneticPr fontId="4"/>
  </si>
  <si>
    <t>⑤=③/④</t>
    <phoneticPr fontId="4"/>
  </si>
  <si>
    <t>⑥</t>
    <phoneticPr fontId="4"/>
  </si>
  <si>
    <t>⑦=⑥/12</t>
    <phoneticPr fontId="4"/>
  </si>
  <si>
    <t>⑧=①/⑤＋②/⑦</t>
    <phoneticPr fontId="3"/>
  </si>
  <si>
    <t>⑯</t>
    <phoneticPr fontId="4"/>
  </si>
  <si>
    <t>⑰=⑯/12</t>
    <phoneticPr fontId="3"/>
  </si>
  <si>
    <t>⑱=⑪/⑮＋⑫/⑰</t>
    <phoneticPr fontId="3"/>
  </si>
  <si>
    <t>賃金引上げ対象従業員</t>
    <phoneticPr fontId="4"/>
  </si>
  <si>
    <t>賃金計算期間
上段：始期
下段：終期</t>
    <rPh sb="0" eb="2">
      <t>チンギン</t>
    </rPh>
    <rPh sb="2" eb="4">
      <t>ケイサン</t>
    </rPh>
    <rPh sb="4" eb="6">
      <t>キカン</t>
    </rPh>
    <rPh sb="7" eb="9">
      <t>ジョウダン</t>
    </rPh>
    <rPh sb="10" eb="12">
      <t>シキ</t>
    </rPh>
    <rPh sb="13" eb="15">
      <t>ゲダン</t>
    </rPh>
    <rPh sb="16" eb="18">
      <t>シュウキ</t>
    </rPh>
    <phoneticPr fontId="4"/>
  </si>
  <si>
    <t>時間当たり賃金額の引上げ前からの昇給額</t>
    <rPh sb="7" eb="8">
      <t>ガク</t>
    </rPh>
    <rPh sb="9" eb="11">
      <t>ヒキア</t>
    </rPh>
    <rPh sb="12" eb="13">
      <t>マエ</t>
    </rPh>
    <phoneticPr fontId="3"/>
  </si>
  <si>
    <t>賃金支払実績確認表（日給制）</t>
    <rPh sb="2" eb="4">
      <t>シハライ</t>
    </rPh>
    <rPh sb="4" eb="6">
      <t>ジッセキ</t>
    </rPh>
    <rPh sb="6" eb="8">
      <t>カクニン</t>
    </rPh>
    <rPh sb="8" eb="9">
      <t>ヒョウ</t>
    </rPh>
    <rPh sb="10" eb="11">
      <t>ヒ</t>
    </rPh>
    <rPh sb="12" eb="13">
      <t>セイ</t>
    </rPh>
    <phoneticPr fontId="4"/>
  </si>
  <si>
    <t>１．助成対象事業者・賃金引上げ対象従業員</t>
    <rPh sb="2" eb="4">
      <t>ジョセイ</t>
    </rPh>
    <rPh sb="4" eb="6">
      <t>タイショウ</t>
    </rPh>
    <rPh sb="6" eb="9">
      <t>ジギョウシャ</t>
    </rPh>
    <phoneticPr fontId="4"/>
  </si>
  <si>
    <t>助成対象事業者</t>
    <rPh sb="0" eb="2">
      <t>ジョセイ</t>
    </rPh>
    <phoneticPr fontId="4"/>
  </si>
  <si>
    <t>２．賃金の状況</t>
    <rPh sb="2" eb="4">
      <t>チンギン</t>
    </rPh>
    <rPh sb="5" eb="7">
      <t>ジョウキョウ</t>
    </rPh>
    <phoneticPr fontId="4"/>
  </si>
  <si>
    <t>３．賃金引上げ額についての確認</t>
    <rPh sb="2" eb="4">
      <t>チンギン</t>
    </rPh>
    <rPh sb="4" eb="6">
      <t>ヒキア</t>
    </rPh>
    <rPh sb="7" eb="8">
      <t>ガク</t>
    </rPh>
    <rPh sb="13" eb="15">
      <t>カクニン</t>
    </rPh>
    <phoneticPr fontId="4"/>
  </si>
  <si>
    <t>⑮=⑬/⑭</t>
    <phoneticPr fontId="4"/>
  </si>
  <si>
    <t>（２）支援期間の2か月目及び3か月目の時間単価</t>
    <rPh sb="3" eb="5">
      <t>シエン</t>
    </rPh>
    <rPh sb="5" eb="7">
      <t>キカン</t>
    </rPh>
    <rPh sb="10" eb="12">
      <t>ゲツメ</t>
    </rPh>
    <rPh sb="12" eb="13">
      <t>オヨ</t>
    </rPh>
    <rPh sb="16" eb="17">
      <t>ゲツ</t>
    </rPh>
    <rPh sb="17" eb="18">
      <t>メ</t>
    </rPh>
    <rPh sb="19" eb="21">
      <t>ジカン</t>
    </rPh>
    <rPh sb="21" eb="23">
      <t>タンカ</t>
    </rPh>
    <phoneticPr fontId="5"/>
  </si>
  <si>
    <t>（１）支援期間の前月及び前々月の時間単価</t>
    <rPh sb="3" eb="5">
      <t>シエン</t>
    </rPh>
    <rPh sb="5" eb="7">
      <t>キカン</t>
    </rPh>
    <rPh sb="8" eb="10">
      <t>ゼンゲツ</t>
    </rPh>
    <rPh sb="10" eb="11">
      <t>オヨ</t>
    </rPh>
    <rPh sb="12" eb="15">
      <t>ゼンゼンゲツ</t>
    </rPh>
    <rPh sb="16" eb="18">
      <t>ジカン</t>
    </rPh>
    <rPh sb="18" eb="20">
      <t>タンカ</t>
    </rPh>
    <phoneticPr fontId="4"/>
  </si>
  <si>
    <t>　　⑨引上げ前の基準に従って支払われた時間当たり賃金額（⑧）の平均：</t>
    <rPh sb="31" eb="33">
      <t>ヘイキン</t>
    </rPh>
    <phoneticPr fontId="4"/>
  </si>
  <si>
    <t>⑲＝⑱－⑨</t>
    <phoneticPr fontId="3"/>
  </si>
  <si>
    <t>(日)</t>
    <rPh sb="1" eb="2">
      <t>ニチ</t>
    </rPh>
    <phoneticPr fontId="4"/>
  </si>
  <si>
    <t>引上げ後２か月間の各計算期間における時間当たり賃金額は、引上げ前に比べて30円以上上回っている。</t>
    <phoneticPr fontId="4"/>
  </si>
  <si>
    <t>様式第11号の１(第12条関係)</t>
    <phoneticPr fontId="4"/>
  </si>
  <si>
    <t>引き上げ前の時間当たり賃金額は、東京都の地域別最低賃金を上回っている。</t>
    <rPh sb="0" eb="1">
      <t>ヒ</t>
    </rPh>
    <rPh sb="2" eb="3">
      <t>ア</t>
    </rPh>
    <rPh sb="4" eb="5">
      <t>マエ</t>
    </rPh>
    <rPh sb="6" eb="9">
      <t>ジカンア</t>
    </rPh>
    <rPh sb="11" eb="13">
      <t>チンギン</t>
    </rPh>
    <rPh sb="13" eb="14">
      <t>ガク</t>
    </rPh>
    <rPh sb="16" eb="18">
      <t>トウキョウ</t>
    </rPh>
    <phoneticPr fontId="4"/>
  </si>
  <si>
    <t>引き上げ後の時間当たり賃金額は、東京都の地域別最低賃金を30円以上上回っている。</t>
    <rPh sb="0" eb="1">
      <t>ヒ</t>
    </rPh>
    <rPh sb="2" eb="3">
      <t>ア</t>
    </rPh>
    <rPh sb="4" eb="5">
      <t>ゴ</t>
    </rPh>
    <rPh sb="6" eb="9">
      <t>ジカンア</t>
    </rPh>
    <rPh sb="11" eb="13">
      <t>チンギン</t>
    </rPh>
    <rPh sb="13" eb="14">
      <t>ガク</t>
    </rPh>
    <rPh sb="16" eb="18">
      <t>トウキョウ</t>
    </rPh>
    <rPh sb="30" eb="31">
      <t>エン</t>
    </rPh>
    <rPh sb="31" eb="33">
      <t>イジョウ</t>
    </rPh>
    <phoneticPr fontId="4"/>
  </si>
  <si>
    <t>（令和６年度申請用）</t>
    <rPh sb="1" eb="3">
      <t>レイワ</t>
    </rPh>
    <rPh sb="4" eb="5">
      <t>ネン</t>
    </rPh>
    <rPh sb="5" eb="6">
      <t>ド</t>
    </rPh>
    <rPh sb="6" eb="9">
      <t>シンセイヨウ</t>
    </rPh>
    <phoneticPr fontId="4"/>
  </si>
  <si>
    <t>※交付申請時に提出する賃金台帳をもとに作成してください。</t>
    <rPh sb="1" eb="3">
      <t>コウフ</t>
    </rPh>
    <rPh sb="3" eb="6">
      <t>シンセイジ</t>
    </rPh>
    <rPh sb="5" eb="6">
      <t>ジ</t>
    </rPh>
    <rPh sb="7" eb="9">
      <t>テイシュツ</t>
    </rPh>
    <rPh sb="11" eb="15">
      <t>チンギンダイチョウ</t>
    </rPh>
    <rPh sb="19" eb="21">
      <t>サクセイ</t>
    </rPh>
    <phoneticPr fontId="4"/>
  </si>
  <si>
    <t>支払日</t>
    <rPh sb="0" eb="3">
      <t>シハライビ</t>
    </rPh>
    <phoneticPr fontId="4"/>
  </si>
  <si>
    <t>・</t>
    <phoneticPr fontId="4"/>
  </si>
  <si>
    <t>年　　　月　　　日</t>
    <rPh sb="0" eb="1">
      <t>ネン</t>
    </rPh>
    <rPh sb="4" eb="5">
      <t>ツキ</t>
    </rPh>
    <rPh sb="8" eb="9">
      <t>ヒ</t>
    </rPh>
    <phoneticPr fontId="4"/>
  </si>
  <si>
    <t>※上記チェックボックスについては、入力をした場合もセルが黄色のままです。</t>
    <rPh sb="1" eb="3">
      <t>ジョウキ</t>
    </rPh>
    <rPh sb="17" eb="19">
      <t>ニュウリョク</t>
    </rPh>
    <rPh sb="22" eb="24">
      <t>バアイ</t>
    </rPh>
    <rPh sb="28" eb="30">
      <t>キイロ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</si>
</sst>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e\.m\.d;@"/>
    <numFmt numFmtId="178" formatCode="#,##0.00_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sz val="8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horizontal="left" vertical="center" indent="2"/>
    </xf>
    <xf numFmtId="0" fontId="8" fillId="0" borderId="3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38" fontId="13" fillId="0" borderId="8" xfId="4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 wrapText="1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 wrapText="1"/>
    </xf>
    <xf numFmtId="178" fontId="12" fillId="0" borderId="3" xfId="0" applyNumberFormat="1" applyFont="1" applyFill="1" applyBorder="1" applyAlignment="1" applyProtection="1">
      <alignment horizontal="right" vertical="center"/>
    </xf>
    <xf numFmtId="178" fontId="12" fillId="0" borderId="2" xfId="0" applyNumberFormat="1" applyFont="1" applyFill="1" applyBorder="1" applyAlignment="1" applyProtection="1">
      <alignment horizontal="right" vertical="center"/>
    </xf>
    <xf numFmtId="176" fontId="12" fillId="0" borderId="3" xfId="0" applyNumberFormat="1" applyFont="1" applyFill="1" applyBorder="1" applyAlignment="1" applyProtection="1">
      <alignment horizontal="right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8" fillId="0" borderId="4" xfId="0" applyFont="1" applyFill="1" applyBorder="1" applyAlignment="1" applyProtection="1">
      <alignment horizontal="left" vertical="center" indent="2" shrinkToFit="1"/>
    </xf>
    <xf numFmtId="0" fontId="8" fillId="0" borderId="5" xfId="0" applyFont="1" applyFill="1" applyBorder="1" applyAlignment="1" applyProtection="1">
      <alignment horizontal="left" vertical="center" indent="2" shrinkToFit="1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textRotation="255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2" xfId="0" applyNumberFormat="1" applyFont="1" applyFill="1" applyBorder="1" applyAlignment="1" applyProtection="1">
      <alignment horizontal="right" vertical="center"/>
    </xf>
    <xf numFmtId="0" fontId="8" fillId="0" borderId="9" xfId="0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right" vertical="center"/>
      <protection locked="0"/>
    </xf>
    <xf numFmtId="0" fontId="9" fillId="0" borderId="1" xfId="0" applyFont="1" applyFill="1" applyBorder="1" applyAlignment="1" applyProtection="1">
      <alignment horizontal="left" vertical="center" shrinkToFit="1"/>
      <protection locked="0"/>
    </xf>
    <xf numFmtId="0" fontId="14" fillId="0" borderId="1" xfId="0" applyFont="1" applyFill="1" applyBorder="1" applyAlignment="1" applyProtection="1">
      <alignment horizontal="center" vertical="center" textRotation="3"/>
      <protection locked="0"/>
    </xf>
    <xf numFmtId="177" fontId="8" fillId="0" borderId="6" xfId="0" applyNumberFormat="1" applyFont="1" applyFill="1" applyBorder="1" applyAlignment="1" applyProtection="1">
      <alignment vertical="center"/>
      <protection locked="0"/>
    </xf>
    <xf numFmtId="176" fontId="12" fillId="0" borderId="3" xfId="0" applyNumberFormat="1" applyFont="1" applyFill="1" applyBorder="1" applyAlignment="1" applyProtection="1">
      <alignment horizontal="right" vertical="center"/>
      <protection locked="0"/>
    </xf>
    <xf numFmtId="178" fontId="12" fillId="0" borderId="3" xfId="0" applyNumberFormat="1" applyFont="1" applyFill="1" applyBorder="1" applyAlignment="1" applyProtection="1">
      <alignment horizontal="right" vertical="center"/>
      <protection locked="0"/>
    </xf>
    <xf numFmtId="0" fontId="15" fillId="0" borderId="1" xfId="0" applyFont="1" applyFill="1" applyBorder="1" applyAlignment="1" applyProtection="1">
      <alignment horizontal="center" vertical="center" textRotation="3"/>
      <protection locked="0"/>
    </xf>
    <xf numFmtId="177" fontId="8" fillId="0" borderId="7" xfId="0" applyNumberFormat="1" applyFont="1" applyFill="1" applyBorder="1" applyAlignment="1" applyProtection="1">
      <alignment vertical="center"/>
      <protection locked="0"/>
    </xf>
    <xf numFmtId="176" fontId="12" fillId="0" borderId="2" xfId="0" applyNumberFormat="1" applyFont="1" applyFill="1" applyBorder="1" applyAlignment="1" applyProtection="1">
      <alignment horizontal="right" vertical="center"/>
      <protection locked="0"/>
    </xf>
    <xf numFmtId="178" fontId="12" fillId="0" borderId="2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</xf>
  </cellXfs>
  <cellStyles count="5">
    <cellStyle name="桁区切り" xfId="4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3" xfId="3" xr:uid="{00000000-0005-0000-0000-000004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32</xdr:row>
          <xdr:rowOff>38100</xdr:rowOff>
        </xdr:from>
        <xdr:to>
          <xdr:col>0</xdr:col>
          <xdr:colOff>548640</xdr:colOff>
          <xdr:row>32</xdr:row>
          <xdr:rowOff>281940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33</xdr:row>
          <xdr:rowOff>137160</xdr:rowOff>
        </xdr:from>
        <xdr:to>
          <xdr:col>0</xdr:col>
          <xdr:colOff>548640</xdr:colOff>
          <xdr:row>33</xdr:row>
          <xdr:rowOff>381000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34</xdr:row>
          <xdr:rowOff>114300</xdr:rowOff>
        </xdr:from>
        <xdr:to>
          <xdr:col>0</xdr:col>
          <xdr:colOff>554355</xdr:colOff>
          <xdr:row>34</xdr:row>
          <xdr:rowOff>358140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showGridLines="0" tabSelected="1" view="pageBreakPreview" zoomScale="62" zoomScaleNormal="62" zoomScaleSheetLayoutView="62" workbookViewId="0">
      <selection activeCell="N20" sqref="N20"/>
    </sheetView>
  </sheetViews>
  <sheetFormatPr defaultColWidth="9" defaultRowHeight="18" x14ac:dyDescent="0.45"/>
  <cols>
    <col min="1" max="1" width="7.796875" style="2" customWidth="1"/>
    <col min="2" max="9" width="12.19921875" style="2" customWidth="1"/>
    <col min="10" max="10" width="12" style="2" customWidth="1"/>
    <col min="11" max="11" width="13.8984375" style="2" customWidth="1"/>
    <col min="12" max="16384" width="9" style="2"/>
  </cols>
  <sheetData>
    <row r="1" spans="1:11" x14ac:dyDescent="0.45">
      <c r="A1" s="2" t="s">
        <v>40</v>
      </c>
      <c r="K1" s="9" t="s">
        <v>43</v>
      </c>
    </row>
    <row r="2" spans="1:11" ht="25.05" customHeight="1" x14ac:dyDescent="0.45">
      <c r="J2" s="34" t="s">
        <v>47</v>
      </c>
      <c r="K2" s="34"/>
    </row>
    <row r="3" spans="1:11" x14ac:dyDescent="0.45">
      <c r="H3" s="9"/>
    </row>
    <row r="4" spans="1:11" ht="18" customHeight="1" x14ac:dyDescent="0.45">
      <c r="D4" s="33" t="s">
        <v>28</v>
      </c>
      <c r="E4" s="33"/>
      <c r="F4" s="33"/>
      <c r="G4" s="33"/>
    </row>
    <row r="6" spans="1:11" x14ac:dyDescent="0.45">
      <c r="A6" s="1" t="s">
        <v>29</v>
      </c>
    </row>
    <row r="7" spans="1:11" ht="33.75" customHeight="1" x14ac:dyDescent="0.45">
      <c r="A7" s="23" t="s">
        <v>30</v>
      </c>
      <c r="B7" s="24"/>
      <c r="C7" s="35"/>
      <c r="D7" s="35"/>
      <c r="E7" s="35"/>
      <c r="F7" s="35"/>
      <c r="G7" s="35"/>
      <c r="H7" s="35"/>
      <c r="I7" s="35"/>
      <c r="J7" s="35"/>
    </row>
    <row r="8" spans="1:11" ht="33.75" customHeight="1" x14ac:dyDescent="0.45">
      <c r="A8" s="23" t="s">
        <v>25</v>
      </c>
      <c r="B8" s="24"/>
      <c r="C8" s="35"/>
      <c r="D8" s="35"/>
      <c r="E8" s="35"/>
      <c r="F8" s="35"/>
      <c r="G8" s="35"/>
      <c r="H8" s="35"/>
      <c r="I8" s="35"/>
      <c r="J8" s="35"/>
    </row>
    <row r="10" spans="1:11" x14ac:dyDescent="0.45">
      <c r="A10" s="1" t="s">
        <v>31</v>
      </c>
    </row>
    <row r="11" spans="1:11" x14ac:dyDescent="0.45">
      <c r="A11" s="10" t="s">
        <v>44</v>
      </c>
    </row>
    <row r="13" spans="1:11" x14ac:dyDescent="0.45">
      <c r="A13" s="1" t="s">
        <v>35</v>
      </c>
    </row>
    <row r="14" spans="1:11" ht="36" x14ac:dyDescent="0.45">
      <c r="A14" s="25"/>
      <c r="B14" s="26"/>
      <c r="C14" s="3" t="s">
        <v>2</v>
      </c>
      <c r="D14" s="3" t="s">
        <v>3</v>
      </c>
      <c r="E14" s="3" t="s">
        <v>4</v>
      </c>
      <c r="F14" s="3" t="s">
        <v>5</v>
      </c>
      <c r="G14" s="3" t="s">
        <v>18</v>
      </c>
      <c r="H14" s="3" t="s">
        <v>19</v>
      </c>
      <c r="I14" s="4" t="s">
        <v>20</v>
      </c>
      <c r="J14" s="5" t="s">
        <v>21</v>
      </c>
    </row>
    <row r="15" spans="1:11" ht="54" x14ac:dyDescent="0.45">
      <c r="A15" s="27" t="s">
        <v>45</v>
      </c>
      <c r="B15" s="11" t="s">
        <v>26</v>
      </c>
      <c r="C15" s="6" t="s">
        <v>13</v>
      </c>
      <c r="D15" s="7" t="s">
        <v>14</v>
      </c>
      <c r="E15" s="7" t="s">
        <v>15</v>
      </c>
      <c r="F15" s="7" t="s">
        <v>16</v>
      </c>
      <c r="G15" s="7" t="s">
        <v>17</v>
      </c>
      <c r="H15" s="7" t="s">
        <v>0</v>
      </c>
      <c r="I15" s="7" t="s">
        <v>1</v>
      </c>
      <c r="J15" s="7" t="s">
        <v>6</v>
      </c>
    </row>
    <row r="16" spans="1:11" x14ac:dyDescent="0.45">
      <c r="A16" s="27"/>
      <c r="B16" s="12"/>
      <c r="C16" s="8" t="s">
        <v>7</v>
      </c>
      <c r="D16" s="8" t="s">
        <v>7</v>
      </c>
      <c r="E16" s="8" t="s">
        <v>8</v>
      </c>
      <c r="F16" s="8" t="s">
        <v>38</v>
      </c>
      <c r="G16" s="8" t="s">
        <v>8</v>
      </c>
      <c r="H16" s="8" t="s">
        <v>8</v>
      </c>
      <c r="I16" s="8" t="s">
        <v>8</v>
      </c>
      <c r="J16" s="8" t="s">
        <v>7</v>
      </c>
    </row>
    <row r="17" spans="1:11" ht="21.75" customHeight="1" x14ac:dyDescent="0.45">
      <c r="A17" s="36" t="s">
        <v>46</v>
      </c>
      <c r="B17" s="37"/>
      <c r="C17" s="38"/>
      <c r="D17" s="38"/>
      <c r="E17" s="39"/>
      <c r="F17" s="38"/>
      <c r="G17" s="19" t="str">
        <f>IFERROR(E17/F17,"")</f>
        <v/>
      </c>
      <c r="H17" s="39"/>
      <c r="I17" s="19">
        <f>IFERROR(H17/12,"")</f>
        <v>0</v>
      </c>
      <c r="J17" s="19" t="str">
        <f>IFERROR(C17/G17+D17/I17,"")</f>
        <v/>
      </c>
    </row>
    <row r="18" spans="1:11" ht="21.75" customHeight="1" x14ac:dyDescent="0.45">
      <c r="A18" s="40"/>
      <c r="B18" s="41"/>
      <c r="C18" s="42"/>
      <c r="D18" s="42"/>
      <c r="E18" s="43"/>
      <c r="F18" s="42"/>
      <c r="G18" s="20"/>
      <c r="H18" s="43"/>
      <c r="I18" s="20"/>
      <c r="J18" s="20"/>
    </row>
    <row r="19" spans="1:11" ht="21.75" customHeight="1" x14ac:dyDescent="0.45">
      <c r="A19" s="36" t="s">
        <v>46</v>
      </c>
      <c r="B19" s="37"/>
      <c r="C19" s="38"/>
      <c r="D19" s="38"/>
      <c r="E19" s="39"/>
      <c r="F19" s="38"/>
      <c r="G19" s="19" t="str">
        <f>IFERROR(E19/F19,"")</f>
        <v/>
      </c>
      <c r="H19" s="39"/>
      <c r="I19" s="19">
        <f>IFERROR(H19/12,"")</f>
        <v>0</v>
      </c>
      <c r="J19" s="19" t="str">
        <f>IFERROR(C19/G19+D19/I19,"")</f>
        <v/>
      </c>
    </row>
    <row r="20" spans="1:11" ht="21.75" customHeight="1" thickBot="1" x14ac:dyDescent="0.5">
      <c r="A20" s="40"/>
      <c r="B20" s="41"/>
      <c r="C20" s="42"/>
      <c r="D20" s="42"/>
      <c r="E20" s="43"/>
      <c r="F20" s="42"/>
      <c r="G20" s="20"/>
      <c r="H20" s="43"/>
      <c r="I20" s="20"/>
      <c r="J20" s="20"/>
    </row>
    <row r="21" spans="1:11" ht="43.95" customHeight="1" thickTop="1" x14ac:dyDescent="0.45">
      <c r="A21" s="30" t="s">
        <v>36</v>
      </c>
      <c r="B21" s="31"/>
      <c r="C21" s="31"/>
      <c r="D21" s="31"/>
      <c r="E21" s="31"/>
      <c r="F21" s="31"/>
      <c r="G21" s="31"/>
      <c r="H21" s="31"/>
      <c r="I21" s="32"/>
      <c r="J21" s="13" t="str">
        <f>IFERROR(ROUNDDOWN(AVERAGE(J17,J19),0),"")</f>
        <v/>
      </c>
    </row>
    <row r="23" spans="1:11" x14ac:dyDescent="0.45">
      <c r="A23" s="1" t="s">
        <v>34</v>
      </c>
    </row>
    <row r="24" spans="1:11" ht="36" x14ac:dyDescent="0.45">
      <c r="A24" s="25"/>
      <c r="B24" s="26"/>
      <c r="C24" s="3" t="s">
        <v>9</v>
      </c>
      <c r="D24" s="3" t="s">
        <v>10</v>
      </c>
      <c r="E24" s="3" t="s">
        <v>11</v>
      </c>
      <c r="F24" s="3" t="s">
        <v>12</v>
      </c>
      <c r="G24" s="3" t="s">
        <v>33</v>
      </c>
      <c r="H24" s="3" t="s">
        <v>22</v>
      </c>
      <c r="I24" s="5" t="s">
        <v>23</v>
      </c>
      <c r="J24" s="5" t="s">
        <v>24</v>
      </c>
      <c r="K24" s="14" t="s">
        <v>37</v>
      </c>
    </row>
    <row r="25" spans="1:11" ht="54" x14ac:dyDescent="0.45">
      <c r="A25" s="27" t="s">
        <v>45</v>
      </c>
      <c r="B25" s="11" t="s">
        <v>26</v>
      </c>
      <c r="C25" s="6" t="s">
        <v>13</v>
      </c>
      <c r="D25" s="7" t="s">
        <v>14</v>
      </c>
      <c r="E25" s="7" t="s">
        <v>15</v>
      </c>
      <c r="F25" s="7" t="s">
        <v>16</v>
      </c>
      <c r="G25" s="7" t="s">
        <v>17</v>
      </c>
      <c r="H25" s="7" t="s">
        <v>0</v>
      </c>
      <c r="I25" s="7" t="s">
        <v>1</v>
      </c>
      <c r="J25" s="7" t="s">
        <v>6</v>
      </c>
      <c r="K25" s="7" t="s">
        <v>27</v>
      </c>
    </row>
    <row r="26" spans="1:11" x14ac:dyDescent="0.45">
      <c r="A26" s="27"/>
      <c r="B26" s="12"/>
      <c r="C26" s="8" t="s">
        <v>7</v>
      </c>
      <c r="D26" s="8" t="s">
        <v>7</v>
      </c>
      <c r="E26" s="8" t="s">
        <v>8</v>
      </c>
      <c r="F26" s="8" t="s">
        <v>38</v>
      </c>
      <c r="G26" s="8" t="s">
        <v>8</v>
      </c>
      <c r="H26" s="8" t="s">
        <v>8</v>
      </c>
      <c r="I26" s="8" t="s">
        <v>8</v>
      </c>
      <c r="J26" s="8" t="s">
        <v>7</v>
      </c>
      <c r="K26" s="8" t="s">
        <v>7</v>
      </c>
    </row>
    <row r="27" spans="1:11" ht="22.05" customHeight="1" x14ac:dyDescent="0.45">
      <c r="A27" s="36" t="s">
        <v>46</v>
      </c>
      <c r="B27" s="37"/>
      <c r="C27" s="38"/>
      <c r="D27" s="38"/>
      <c r="E27" s="39"/>
      <c r="F27" s="38"/>
      <c r="G27" s="19" t="str">
        <f>IFERROR(E27/F27,"")</f>
        <v/>
      </c>
      <c r="H27" s="39"/>
      <c r="I27" s="19">
        <f>IFERROR(H27/12,"")</f>
        <v>0</v>
      </c>
      <c r="J27" s="21" t="str">
        <f>IFERROR(ROUNDDOWN(C27/G27+D27/I27,0),"")</f>
        <v/>
      </c>
      <c r="K27" s="28" t="str">
        <f>IFERROR(J27-J21,"")</f>
        <v/>
      </c>
    </row>
    <row r="28" spans="1:11" ht="22.05" customHeight="1" x14ac:dyDescent="0.45">
      <c r="A28" s="40"/>
      <c r="B28" s="41"/>
      <c r="C28" s="42"/>
      <c r="D28" s="42"/>
      <c r="E28" s="43"/>
      <c r="F28" s="42"/>
      <c r="G28" s="20"/>
      <c r="H28" s="43"/>
      <c r="I28" s="20"/>
      <c r="J28" s="22"/>
      <c r="K28" s="29"/>
    </row>
    <row r="29" spans="1:11" ht="22.05" customHeight="1" x14ac:dyDescent="0.45">
      <c r="A29" s="36" t="s">
        <v>46</v>
      </c>
      <c r="B29" s="37"/>
      <c r="C29" s="38"/>
      <c r="D29" s="38"/>
      <c r="E29" s="39"/>
      <c r="F29" s="38"/>
      <c r="G29" s="19" t="str">
        <f>IFERROR(E29/F29,"")</f>
        <v/>
      </c>
      <c r="H29" s="39"/>
      <c r="I29" s="19">
        <f>IFERROR(H29/12,"")</f>
        <v>0</v>
      </c>
      <c r="J29" s="21" t="str">
        <f>IFERROR(ROUNDDOWN(C29/G29+D29/I29,0),"")</f>
        <v/>
      </c>
      <c r="K29" s="28" t="str">
        <f>IFERROR(J29-J21,"")</f>
        <v/>
      </c>
    </row>
    <row r="30" spans="1:11" ht="22.05" customHeight="1" x14ac:dyDescent="0.45">
      <c r="A30" s="40"/>
      <c r="B30" s="41"/>
      <c r="C30" s="42"/>
      <c r="D30" s="42"/>
      <c r="E30" s="43"/>
      <c r="F30" s="42"/>
      <c r="G30" s="20"/>
      <c r="H30" s="43"/>
      <c r="I30" s="20"/>
      <c r="J30" s="22"/>
      <c r="K30" s="29"/>
    </row>
    <row r="32" spans="1:11" x14ac:dyDescent="0.45">
      <c r="A32" s="1" t="s">
        <v>32</v>
      </c>
    </row>
    <row r="33" spans="1:10" s="15" customFormat="1" ht="29.25" customHeight="1" x14ac:dyDescent="0.45">
      <c r="A33" s="17"/>
      <c r="B33" s="18" t="s">
        <v>39</v>
      </c>
      <c r="C33" s="18"/>
      <c r="D33" s="18"/>
      <c r="E33" s="18"/>
      <c r="F33" s="18"/>
      <c r="G33" s="18"/>
      <c r="H33" s="18"/>
      <c r="I33" s="18"/>
      <c r="J33" s="18"/>
    </row>
    <row r="34" spans="1:10" ht="43.05" customHeight="1" x14ac:dyDescent="0.45">
      <c r="A34" s="17"/>
      <c r="B34" s="18" t="s">
        <v>41</v>
      </c>
      <c r="C34" s="18"/>
      <c r="D34" s="18"/>
      <c r="E34" s="18"/>
      <c r="F34" s="18"/>
      <c r="G34" s="18"/>
      <c r="H34" s="18"/>
      <c r="I34" s="16"/>
      <c r="J34" s="16"/>
    </row>
    <row r="35" spans="1:10" ht="43.05" customHeight="1" x14ac:dyDescent="0.45">
      <c r="A35" s="17"/>
      <c r="B35" s="18" t="s">
        <v>42</v>
      </c>
      <c r="C35" s="18"/>
      <c r="D35" s="18"/>
      <c r="E35" s="18"/>
      <c r="F35" s="18"/>
      <c r="G35" s="18"/>
      <c r="H35" s="18"/>
      <c r="I35" s="16"/>
      <c r="J35" s="16"/>
    </row>
    <row r="37" spans="1:10" ht="32.4" x14ac:dyDescent="0.45">
      <c r="A37" s="44" t="s">
        <v>48</v>
      </c>
    </row>
  </sheetData>
  <sheetProtection algorithmName="SHA-512" hashValue="3522Ddv+S4QA4ui5XM5nxbWSJaz5fBN1O/rdR8w4ItPGv9/Sl7J4b1ey1SYbfwZFWP2R2tvQX44ph9al9gJ5AQ==" saltValue="mk8qvaP9N6VJ8KyI6wVvqg==" spinCount="100000" sheet="1"/>
  <mergeCells count="52">
    <mergeCell ref="J2:K2"/>
    <mergeCell ref="I19:I20"/>
    <mergeCell ref="J19:J20"/>
    <mergeCell ref="H27:H28"/>
    <mergeCell ref="C19:C20"/>
    <mergeCell ref="D19:D20"/>
    <mergeCell ref="E19:E20"/>
    <mergeCell ref="F19:F20"/>
    <mergeCell ref="G19:G20"/>
    <mergeCell ref="H19:H20"/>
    <mergeCell ref="D4:G4"/>
    <mergeCell ref="J27:J28"/>
    <mergeCell ref="C7:J7"/>
    <mergeCell ref="C8:J8"/>
    <mergeCell ref="K29:K30"/>
    <mergeCell ref="C17:C18"/>
    <mergeCell ref="D17:D18"/>
    <mergeCell ref="E17:E18"/>
    <mergeCell ref="F17:F18"/>
    <mergeCell ref="G17:G18"/>
    <mergeCell ref="H17:H18"/>
    <mergeCell ref="I17:I18"/>
    <mergeCell ref="J17:J18"/>
    <mergeCell ref="K27:K28"/>
    <mergeCell ref="H29:H30"/>
    <mergeCell ref="I27:I28"/>
    <mergeCell ref="A21:I21"/>
    <mergeCell ref="F27:F28"/>
    <mergeCell ref="G27:G28"/>
    <mergeCell ref="A7:B7"/>
    <mergeCell ref="A8:B8"/>
    <mergeCell ref="C27:C28"/>
    <mergeCell ref="D27:D28"/>
    <mergeCell ref="B34:H34"/>
    <mergeCell ref="A14:B14"/>
    <mergeCell ref="A25:A26"/>
    <mergeCell ref="A24:B24"/>
    <mergeCell ref="A15:A16"/>
    <mergeCell ref="A17:A18"/>
    <mergeCell ref="A19:A20"/>
    <mergeCell ref="B35:H35"/>
    <mergeCell ref="E27:E28"/>
    <mergeCell ref="A27:A28"/>
    <mergeCell ref="A29:A30"/>
    <mergeCell ref="B33:J33"/>
    <mergeCell ref="C29:C30"/>
    <mergeCell ref="D29:D30"/>
    <mergeCell ref="E29:E30"/>
    <mergeCell ref="F29:F30"/>
    <mergeCell ref="G29:G30"/>
    <mergeCell ref="I29:I30"/>
    <mergeCell ref="J29:J30"/>
  </mergeCells>
  <phoneticPr fontId="4"/>
  <conditionalFormatting sqref="J2:K2">
    <cfRule type="cellIs" dxfId="2" priority="4" operator="equal">
      <formula>"年　　　月　　　日"</formula>
    </cfRule>
  </conditionalFormatting>
  <conditionalFormatting sqref="C7:J8 B17:F20 H17:H20 B27:F30 H27:H30">
    <cfRule type="cellIs" dxfId="1" priority="3" operator="equal">
      <formula>""</formula>
    </cfRule>
  </conditionalFormatting>
  <conditionalFormatting sqref="N28 A17:A20 A27:A30">
    <cfRule type="cellIs" dxfId="0" priority="2" operator="equal">
      <formula>"・"</formula>
    </cfRule>
  </conditionalFormatting>
  <pageMargins left="0.78740157480314965" right="0.23622047244094491" top="0.74803149606299213" bottom="0.74803149606299213" header="0.31496062992125984" footer="0.31496062992125984"/>
  <pageSetup paperSize="9" scale="64" orientation="portrait" blackAndWhite="1" r:id="rId1"/>
  <rowBreaks count="1" manualBreakCount="1">
    <brk id="36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0</xdr:col>
                    <xdr:colOff>251460</xdr:colOff>
                    <xdr:row>32</xdr:row>
                    <xdr:rowOff>38100</xdr:rowOff>
                  </from>
                  <to>
                    <xdr:col>0</xdr:col>
                    <xdr:colOff>556260</xdr:colOff>
                    <xdr:row>32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0</xdr:col>
                    <xdr:colOff>251460</xdr:colOff>
                    <xdr:row>33</xdr:row>
                    <xdr:rowOff>137160</xdr:rowOff>
                  </from>
                  <to>
                    <xdr:col>0</xdr:col>
                    <xdr:colOff>556260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0</xdr:col>
                    <xdr:colOff>251460</xdr:colOff>
                    <xdr:row>34</xdr:row>
                    <xdr:rowOff>114300</xdr:rowOff>
                  </from>
                  <to>
                    <xdr:col>0</xdr:col>
                    <xdr:colOff>563880</xdr:colOff>
                    <xdr:row>34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様式第11号　日給制</vt:lpstr>
      <vt:lpstr>'様式第11号　日給制'!Print_Area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2024-04-19T07:00:52Z</dcterms:modified>
</cp:coreProperties>
</file>