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8.116.6\g企業支援係共有\★★★令和５年度\05職場環境づくり推進奨励金\02 募集要項\様式\"/>
    </mc:Choice>
  </mc:AlternateContent>
  <bookViews>
    <workbookView xWindow="360" yWindow="48" windowWidth="19392" windowHeight="7788"/>
  </bookViews>
  <sheets>
    <sheet name="介護調査集計" sheetId="1" r:id="rId1"/>
  </sheets>
  <definedNames>
    <definedName name="_xlnm.Print_Area" localSheetId="0">介護調査集計!$A$1:$L$164</definedName>
  </definedNames>
  <calcPr calcId="162913"/>
</workbook>
</file>

<file path=xl/calcChain.xml><?xml version="1.0" encoding="utf-8"?>
<calcChain xmlns="http://schemas.openxmlformats.org/spreadsheetml/2006/main">
  <c r="M81" i="1" l="1"/>
  <c r="M75" i="1"/>
  <c r="M49" i="1"/>
  <c r="M16" i="1"/>
  <c r="M91" i="1" l="1"/>
  <c r="M98" i="1"/>
  <c r="M114" i="1"/>
  <c r="M121" i="1"/>
  <c r="M130" i="1" l="1"/>
  <c r="M27" i="1"/>
  <c r="L72" i="1" l="1"/>
  <c r="L52" i="1"/>
  <c r="L78" i="1" l="1"/>
  <c r="L14" i="1"/>
  <c r="L19" i="1"/>
  <c r="J164" i="1" l="1"/>
  <c r="I164" i="1"/>
  <c r="H164" i="1"/>
  <c r="G164" i="1"/>
  <c r="K163" i="1"/>
  <c r="J162" i="1"/>
  <c r="I162" i="1"/>
  <c r="H162" i="1"/>
  <c r="G162" i="1"/>
  <c r="K161" i="1"/>
  <c r="L156" i="1"/>
  <c r="L155" i="1"/>
  <c r="L154" i="1"/>
  <c r="L153" i="1"/>
  <c r="L152" i="1"/>
  <c r="L151" i="1"/>
  <c r="L150" i="1"/>
  <c r="L149" i="1"/>
  <c r="K146" i="1"/>
  <c r="M146" i="1" s="1"/>
  <c r="L145" i="1"/>
  <c r="L144" i="1"/>
  <c r="L143" i="1"/>
  <c r="L142" i="1"/>
  <c r="L141" i="1"/>
  <c r="K137" i="1"/>
  <c r="M137" i="1" s="1"/>
  <c r="L136" i="1"/>
  <c r="L135" i="1"/>
  <c r="L134" i="1"/>
  <c r="L133" i="1"/>
  <c r="K130" i="1"/>
  <c r="L129" i="1"/>
  <c r="L128" i="1"/>
  <c r="L127" i="1"/>
  <c r="L126" i="1"/>
  <c r="L125" i="1"/>
  <c r="K121" i="1"/>
  <c r="L120" i="1"/>
  <c r="L119" i="1"/>
  <c r="L118" i="1"/>
  <c r="L117" i="1"/>
  <c r="K114" i="1"/>
  <c r="L113" i="1"/>
  <c r="L112" i="1"/>
  <c r="L111" i="1"/>
  <c r="L110" i="1"/>
  <c r="L107" i="1"/>
  <c r="L106" i="1"/>
  <c r="L105" i="1"/>
  <c r="L104" i="1"/>
  <c r="L103" i="1"/>
  <c r="L102" i="1"/>
  <c r="L101" i="1"/>
  <c r="K98" i="1"/>
  <c r="L97" i="1"/>
  <c r="L96" i="1"/>
  <c r="L95" i="1"/>
  <c r="K91" i="1"/>
  <c r="L90" i="1"/>
  <c r="L89" i="1"/>
  <c r="L88" i="1"/>
  <c r="L87" i="1"/>
  <c r="L86" i="1"/>
  <c r="L85" i="1"/>
  <c r="K81" i="1"/>
  <c r="L80" i="1"/>
  <c r="L79" i="1"/>
  <c r="K75" i="1"/>
  <c r="L74" i="1"/>
  <c r="L73" i="1"/>
  <c r="L68" i="1"/>
  <c r="L67" i="1"/>
  <c r="L66" i="1"/>
  <c r="L65" i="1"/>
  <c r="L64" i="1"/>
  <c r="L63" i="1"/>
  <c r="L62" i="1"/>
  <c r="L61" i="1"/>
  <c r="L60" i="1"/>
  <c r="L59" i="1"/>
  <c r="L58" i="1"/>
  <c r="L57" i="1"/>
  <c r="L56" i="1"/>
  <c r="L55" i="1"/>
  <c r="L54" i="1"/>
  <c r="L53" i="1"/>
  <c r="K49" i="1"/>
  <c r="L48" i="1"/>
  <c r="L47" i="1"/>
  <c r="L46" i="1"/>
  <c r="L45" i="1"/>
  <c r="L44" i="1"/>
  <c r="K40" i="1"/>
  <c r="M40" i="1" s="1"/>
  <c r="L39" i="1"/>
  <c r="L38" i="1"/>
  <c r="L37" i="1"/>
  <c r="L36" i="1"/>
  <c r="K33" i="1"/>
  <c r="M33" i="1" s="1"/>
  <c r="L32" i="1"/>
  <c r="L31" i="1"/>
  <c r="L30" i="1"/>
  <c r="K27" i="1"/>
  <c r="L26" i="1"/>
  <c r="L25" i="1"/>
  <c r="L24" i="1"/>
  <c r="L23" i="1"/>
  <c r="L22" i="1"/>
  <c r="L21" i="1"/>
  <c r="L20" i="1"/>
  <c r="L27" i="1" s="1"/>
  <c r="K16" i="1"/>
  <c r="L15" i="1"/>
  <c r="K11" i="1"/>
  <c r="M11" i="1" s="1"/>
  <c r="L10" i="1"/>
  <c r="L9" i="1"/>
  <c r="E5" i="1"/>
  <c r="L11" i="1" l="1"/>
  <c r="L40" i="1"/>
  <c r="K164" i="1"/>
  <c r="L146" i="1"/>
  <c r="L49" i="1"/>
  <c r="L75" i="1"/>
  <c r="L81" i="1"/>
  <c r="L91" i="1"/>
  <c r="L114" i="1"/>
  <c r="L121" i="1"/>
  <c r="L33" i="1"/>
  <c r="L16" i="1"/>
  <c r="L98" i="1"/>
  <c r="L130" i="1"/>
  <c r="L137" i="1"/>
  <c r="K162" i="1"/>
</calcChain>
</file>

<file path=xl/comments1.xml><?xml version="1.0" encoding="utf-8"?>
<comments xmlns="http://schemas.openxmlformats.org/spreadsheetml/2006/main">
  <authors>
    <author>東京都</author>
  </authors>
  <commentList>
    <comment ref="E3" authorId="0" shapeId="0">
      <text>
        <r>
          <rPr>
            <sz val="9"/>
            <color theme="1"/>
            <rFont val="ＭＳ Ｐゴシック"/>
            <family val="3"/>
            <charset val="128"/>
            <scheme val="minor"/>
          </rPr>
          <t>都内に勤務する全従業員</t>
        </r>
      </text>
    </comment>
  </commentList>
</comments>
</file>

<file path=xl/sharedStrings.xml><?xml version="1.0" encoding="utf-8"?>
<sst xmlns="http://schemas.openxmlformats.org/spreadsheetml/2006/main" count="170" uniqueCount="131">
  <si>
    <t>(様式)介護アンケート集計結果</t>
    <rPh sb="4" eb="6">
      <t>カイゴ</t>
    </rPh>
    <rPh sb="13" eb="15">
      <t>ケッカ</t>
    </rPh>
    <phoneticPr fontId="3"/>
  </si>
  <si>
    <t>企業名：</t>
    <phoneticPr fontId="3"/>
  </si>
  <si>
    <t>←（水色セルに入力してください）</t>
    <rPh sb="2" eb="4">
      <t>ミズイロ</t>
    </rPh>
    <rPh sb="7" eb="9">
      <t>ニュウリョク</t>
    </rPh>
    <phoneticPr fontId="3"/>
  </si>
  <si>
    <t>アンケート対象者数：</t>
    <rPh sb="5" eb="7">
      <t>タイショウ</t>
    </rPh>
    <rPh sb="7" eb="8">
      <t>シャ</t>
    </rPh>
    <rPh sb="8" eb="9">
      <t>スウ</t>
    </rPh>
    <phoneticPr fontId="3"/>
  </si>
  <si>
    <t>名</t>
    <rPh sb="0" eb="1">
      <t>メイ</t>
    </rPh>
    <phoneticPr fontId="3"/>
  </si>
  <si>
    <t>うち回収数：</t>
    <rPh sb="2" eb="4">
      <t>カイシュウ</t>
    </rPh>
    <rPh sb="4" eb="5">
      <t>スウ</t>
    </rPh>
    <phoneticPr fontId="3"/>
  </si>
  <si>
    <t>回収率：</t>
    <rPh sb="0" eb="2">
      <t>カイシュウ</t>
    </rPh>
    <rPh sb="2" eb="3">
      <t>リツ</t>
    </rPh>
    <phoneticPr fontId="3"/>
  </si>
  <si>
    <t>％</t>
    <phoneticPr fontId="3"/>
  </si>
  <si>
    <t>回答数</t>
    <rPh sb="0" eb="3">
      <t>カイトウスウ</t>
    </rPh>
    <phoneticPr fontId="3"/>
  </si>
  <si>
    <t>割合</t>
    <rPh sb="0" eb="2">
      <t>ワリアイ</t>
    </rPh>
    <phoneticPr fontId="3"/>
  </si>
  <si>
    <t>Q1 あなたは介護をした経験がありますか。</t>
    <phoneticPr fontId="3"/>
  </si>
  <si>
    <t>1. 介護をした経験がある　</t>
    <phoneticPr fontId="3"/>
  </si>
  <si>
    <t>2. 介護をした経験がない</t>
    <rPh sb="3" eb="5">
      <t>カイゴ</t>
    </rPh>
    <rPh sb="8" eb="10">
      <t>ケイケン</t>
    </rPh>
    <phoneticPr fontId="3"/>
  </si>
  <si>
    <t>計</t>
    <rPh sb="0" eb="1">
      <t>ケイ</t>
    </rPh>
    <phoneticPr fontId="3"/>
  </si>
  <si>
    <t>←（必ず100％になります）</t>
    <rPh sb="2" eb="3">
      <t>カナラ</t>
    </rPh>
    <phoneticPr fontId="3"/>
  </si>
  <si>
    <t>Q2 あなたは現在も介護をしていますか。（Ｑ1で「1.介護をした経験がある」と回答した方）</t>
    <phoneticPr fontId="3"/>
  </si>
  <si>
    <t>1. 現在も介護をしている</t>
    <phoneticPr fontId="3"/>
  </si>
  <si>
    <t>2. 現在は介護をしていない</t>
    <phoneticPr fontId="3"/>
  </si>
  <si>
    <t>Ｑ3 あなたは、ご自分が介護にかかわっていることを、勤務先の方に話したり相談したりしていますか。主に相談等している方についてお答えください。（Ｑ2で「1.現在も介護をしている」と回答した方）</t>
    <phoneticPr fontId="3"/>
  </si>
  <si>
    <t>1. 同じ職場の上司</t>
    <phoneticPr fontId="3"/>
  </si>
  <si>
    <t>2. 同じ職場の同僚</t>
    <phoneticPr fontId="3"/>
  </si>
  <si>
    <t>3. 同じ職場の部下</t>
    <phoneticPr fontId="3"/>
  </si>
  <si>
    <t>4. 同じ勤務先だが別の職場の先輩や友人など</t>
    <phoneticPr fontId="3"/>
  </si>
  <si>
    <t>5. 勤務先の人事総務の担当者</t>
    <phoneticPr fontId="3"/>
  </si>
  <si>
    <t>6. 勤務先の労働組合</t>
    <phoneticPr fontId="3"/>
  </si>
  <si>
    <t>7. 勤務先が提供する外部の相談窓口</t>
    <phoneticPr fontId="3"/>
  </si>
  <si>
    <t>8. 勤務先で話したり相談したりしている人はいない</t>
    <phoneticPr fontId="3"/>
  </si>
  <si>
    <t>1. 介護する可能性がかなり高い</t>
    <phoneticPr fontId="3"/>
  </si>
  <si>
    <t>2. 介護する可能性が少しある</t>
    <phoneticPr fontId="3"/>
  </si>
  <si>
    <t>3. 介護することはない　</t>
    <phoneticPr fontId="3"/>
  </si>
  <si>
    <t>Ｑ5　現在主に介護をしているのはどなたですか。将来介護する可能性がある方は、どなたが主に介護することになりそうですか。介護を要する方が複数いる場合は、あなたと最も関わりが深い介護についてお答えください。
　（Ｑ2で「１.現在も介護をしている」と回答した方、Ｑ4で「１.介護する可能性がかなり高い」もしくは「2.介護する可能性が少しある」と回答した方）</t>
    <phoneticPr fontId="3"/>
  </si>
  <si>
    <t>1. あなた</t>
    <phoneticPr fontId="3"/>
  </si>
  <si>
    <t>2. あなたの配偶者</t>
    <phoneticPr fontId="3"/>
  </si>
  <si>
    <t>3. その他の親族</t>
    <phoneticPr fontId="3"/>
  </si>
  <si>
    <t>4. わからない</t>
    <phoneticPr fontId="3"/>
  </si>
  <si>
    <t>1. 非常に不安を感じる</t>
    <phoneticPr fontId="3"/>
  </si>
  <si>
    <t>2. 不安を感じる</t>
    <phoneticPr fontId="3"/>
  </si>
  <si>
    <t>3. 少し不安を感じる</t>
    <phoneticPr fontId="3"/>
  </si>
  <si>
    <t xml:space="preserve">4. 不安を感じない </t>
    <phoneticPr fontId="3"/>
  </si>
  <si>
    <t>5. わからない</t>
    <phoneticPr fontId="3"/>
  </si>
  <si>
    <t>1. 公的介護保険制度の仕組みがわからないこと</t>
    <phoneticPr fontId="3"/>
  </si>
  <si>
    <t>2. 勤務先の介護にかかわる支援制度がない、もしくはわからないこと</t>
    <phoneticPr fontId="3"/>
  </si>
  <si>
    <t>3. 介護と仕事を両立する際に上司の理解が得られないこと</t>
    <phoneticPr fontId="3"/>
  </si>
  <si>
    <t>4. 勤務先に介護にかかわる制度はあっても、利用しにくい雰囲気があること</t>
    <phoneticPr fontId="3"/>
  </si>
  <si>
    <t>5. 介護休業などを職場で取得して仕事をしている人がいないこと</t>
    <phoneticPr fontId="3"/>
  </si>
  <si>
    <t>6. 代替要員がおらず、介護のために仕事を休めないこと</t>
    <phoneticPr fontId="3"/>
  </si>
  <si>
    <t>7. 仕事を辞めずに介護と仕事を両立するための仕組みがわからないこと</t>
    <phoneticPr fontId="3"/>
  </si>
  <si>
    <t>8. 介護と仕事を両立すると、昇進・昇格に影響が出る可能性があること</t>
    <phoneticPr fontId="3"/>
  </si>
  <si>
    <t>9. そもそも労働時間が長いこと</t>
    <phoneticPr fontId="3"/>
  </si>
  <si>
    <t>10. 自分が介護休業を取得すると収入が減ること</t>
    <phoneticPr fontId="3"/>
  </si>
  <si>
    <t>11. 勤務先や職場に介護に関して相談する部署や担当者がないこと、もしくはわからないこと</t>
    <phoneticPr fontId="3"/>
  </si>
  <si>
    <t>12. 地域での介護に関する相談先がわからないこと</t>
    <phoneticPr fontId="3"/>
  </si>
  <si>
    <t>13. 適切な介護サービスが受けられるかどうかわからないこと</t>
    <phoneticPr fontId="3"/>
  </si>
  <si>
    <t>14. ほかに介護を分担してくれる家族がいないこと</t>
    <phoneticPr fontId="3"/>
  </si>
  <si>
    <t>15. 介護がいつまで続くかわからず、将来の見通しを立てにくいこと</t>
    <phoneticPr fontId="3"/>
  </si>
  <si>
    <t>16. 公的介護保険制度の要介護者となった場合、どのような状態になるのか予想がつかないので、漠然とした不安がある</t>
    <phoneticPr fontId="3"/>
  </si>
  <si>
    <t>17. その他</t>
    <phoneticPr fontId="3"/>
  </si>
  <si>
    <t>その他：</t>
    <rPh sb="2" eb="3">
      <t>タ</t>
    </rPh>
    <phoneticPr fontId="3"/>
  </si>
  <si>
    <t>（　　　　　　　　　　　　　　　　　　　　　　　　　　　　　　　　　　　　　　　　　　　　　　）</t>
    <phoneticPr fontId="3"/>
  </si>
  <si>
    <t>←（適宜行を追加してください）</t>
    <rPh sb="2" eb="4">
      <t>テキギ</t>
    </rPh>
    <rPh sb="4" eb="5">
      <t>ギョウ</t>
    </rPh>
    <rPh sb="6" eb="8">
      <t>ツイカ</t>
    </rPh>
    <phoneticPr fontId="3"/>
  </si>
  <si>
    <t>1. 続けられると思う</t>
    <phoneticPr fontId="3"/>
  </si>
  <si>
    <t>2. 続けられないと思う</t>
    <phoneticPr fontId="3"/>
  </si>
  <si>
    <t>3. わからない</t>
    <phoneticPr fontId="3"/>
  </si>
  <si>
    <t>1. ある</t>
    <phoneticPr fontId="3"/>
  </si>
  <si>
    <t>2. ない</t>
    <phoneticPr fontId="3"/>
  </si>
  <si>
    <t>3. どちらともいえない</t>
    <phoneticPr fontId="3"/>
  </si>
  <si>
    <t>1. 今の仕事を辞めて介護に専念する</t>
    <phoneticPr fontId="3"/>
  </si>
  <si>
    <t>2. 介護が必要な時期は休業制度を利用して自分が介護をして、その後仕事に復帰する</t>
    <phoneticPr fontId="3"/>
  </si>
  <si>
    <t>4. 介護のための支援制度を利用せずに、年次有給休暇などで対処する</t>
    <phoneticPr fontId="3"/>
  </si>
  <si>
    <t>5. 仕事の仕方を特に変えない</t>
    <phoneticPr fontId="3"/>
  </si>
  <si>
    <t>6. その他</t>
    <phoneticPr fontId="3"/>
  </si>
  <si>
    <t>1. はい</t>
    <phoneticPr fontId="3"/>
  </si>
  <si>
    <t>2. いいえ</t>
    <phoneticPr fontId="3"/>
  </si>
  <si>
    <t>1. 介護保険のサービスを受けられるのは原則65歳以上であること</t>
    <phoneticPr fontId="3"/>
  </si>
  <si>
    <t xml:space="preserve">2. 介護保険のサービスを利用した場合の自己負担割合は原則として１割であること </t>
    <phoneticPr fontId="3"/>
  </si>
  <si>
    <t xml:space="preserve">3. 要介護の認定基準には「要支援」と「要介護」があること </t>
    <phoneticPr fontId="3"/>
  </si>
  <si>
    <t>4. 施設サービスを利用した場合の居住費・食費は原則として全額自己負担であること</t>
    <phoneticPr fontId="3"/>
  </si>
  <si>
    <t>5. 支給限度額を超えて在宅介護サービスを利用した場合には、その超過分が全額自己負担になること</t>
    <phoneticPr fontId="3"/>
  </si>
  <si>
    <t>6. 介護保険サービスは生活をする上で最低限の介護サービスを提供しているので、できないサービスもあること</t>
    <phoneticPr fontId="3"/>
  </si>
  <si>
    <t>7. 上記のなかで知っているものはない</t>
    <phoneticPr fontId="3"/>
  </si>
  <si>
    <t>1. 利用したことがあり、名称も利用方法も知っている</t>
    <phoneticPr fontId="3"/>
  </si>
  <si>
    <t>2. 利用したことはないが、名称について聞いたことがあり、利用方法も知っている</t>
    <phoneticPr fontId="3"/>
  </si>
  <si>
    <t>3. 名称について聞いたことがあるが、利用方法は知らない</t>
    <phoneticPr fontId="3"/>
  </si>
  <si>
    <t>4. 名称も利用方法も知らない</t>
    <phoneticPr fontId="3"/>
  </si>
  <si>
    <t>1. どのような制度があるかは知っており、内容もおおよそわかる</t>
    <phoneticPr fontId="3"/>
  </si>
  <si>
    <t>2. 制度があることは知っているが、内容はわからない</t>
    <phoneticPr fontId="3"/>
  </si>
  <si>
    <t>3. 制度があるかどうか知らない</t>
    <phoneticPr fontId="3"/>
  </si>
  <si>
    <t>4. 制度はない</t>
    <phoneticPr fontId="3"/>
  </si>
  <si>
    <t>1. A</t>
    <phoneticPr fontId="3"/>
  </si>
  <si>
    <t>2. どちらかというとA</t>
    <phoneticPr fontId="3"/>
  </si>
  <si>
    <t>4. どちらかというとB</t>
    <phoneticPr fontId="3"/>
  </si>
  <si>
    <t>5. B</t>
    <phoneticPr fontId="3"/>
  </si>
  <si>
    <t>1. 恒常的に残業がある</t>
    <phoneticPr fontId="3"/>
  </si>
  <si>
    <t>2. 週に半分は残業がある</t>
    <phoneticPr fontId="3"/>
  </si>
  <si>
    <t>3. おおむね定時退社している</t>
    <phoneticPr fontId="3"/>
  </si>
  <si>
    <t>4. その他</t>
    <phoneticPr fontId="3"/>
  </si>
  <si>
    <t>1. 希望通りとれた</t>
    <phoneticPr fontId="3"/>
  </si>
  <si>
    <t>2. 大体希望通りとれた</t>
    <phoneticPr fontId="3"/>
  </si>
  <si>
    <t>4. あまり希望通りとれなかった</t>
    <phoneticPr fontId="3"/>
  </si>
  <si>
    <t>5. 希望通りとれなかった</t>
    <phoneticPr fontId="3"/>
  </si>
  <si>
    <t>1. 業務簡素化や要員配置の見直しなどの業務処理体制の改善</t>
    <phoneticPr fontId="3"/>
  </si>
  <si>
    <t>2. 仕事のスケジュール管理や労働時間の使い方に関する管理職への研修</t>
    <phoneticPr fontId="3"/>
  </si>
  <si>
    <t>3. 残業時間を削減したことが評価へ反映される</t>
    <phoneticPr fontId="3"/>
  </si>
  <si>
    <t>4. ノー残業デーなど、職場全体の長時間労働を見直す取組み</t>
    <phoneticPr fontId="3"/>
  </si>
  <si>
    <t>5. 仕事のスケジュール管理や労働時間の使い方に関する一般社員への教育</t>
    <phoneticPr fontId="3"/>
  </si>
  <si>
    <t>6. 長時間勤務社員への相談・指導</t>
    <phoneticPr fontId="3"/>
  </si>
  <si>
    <t>7. 特に何も実施していない</t>
    <phoneticPr fontId="3"/>
  </si>
  <si>
    <t>8. その他</t>
    <phoneticPr fontId="3"/>
  </si>
  <si>
    <t>１　そう思う</t>
    <phoneticPr fontId="3"/>
  </si>
  <si>
    <t>２　ややそう思う</t>
  </si>
  <si>
    <t>３　あまりそう思わない</t>
    <phoneticPr fontId="3"/>
  </si>
  <si>
    <t>４　そう思わない</t>
  </si>
  <si>
    <r>
      <t>a.</t>
    </r>
    <r>
      <rPr>
        <sz val="9"/>
        <color theme="1"/>
        <rFont val="Times New Roman"/>
        <family val="1"/>
      </rPr>
      <t xml:space="preserve">   </t>
    </r>
    <r>
      <rPr>
        <sz val="9"/>
        <color theme="1"/>
        <rFont val="ＭＳ ゴシック"/>
        <family val="3"/>
        <charset val="128"/>
      </rPr>
      <t>上司とのコミュニケーションは円滑である</t>
    </r>
    <phoneticPr fontId="3"/>
  </si>
  <si>
    <r>
      <t>b.</t>
    </r>
    <r>
      <rPr>
        <sz val="9"/>
        <color theme="1"/>
        <rFont val="Times New Roman"/>
        <family val="1"/>
      </rPr>
      <t xml:space="preserve">   </t>
    </r>
    <r>
      <rPr>
        <sz val="9"/>
        <color theme="1"/>
        <rFont val="ＭＳ ゴシック"/>
        <family val="3"/>
        <charset val="128"/>
      </rPr>
      <t>同僚や部下とのコミュニケーションは円滑である</t>
    </r>
  </si>
  <si>
    <t>Ｑ6　介護することについて、どの程度の不安を感じますか。
（Ｑ2で「１.現在も介護をしている」と回答した方、Ｑ4で「１.介護する可能性がかなり高い」もしくは「2.介護する可能性が少しある」と回答した方）</t>
    <phoneticPr fontId="3"/>
  </si>
  <si>
    <t>Ｑ10　あなたが介護することになった場合、どのような働き方が望ましいと思いますか。将来介護することがないと思う方もお答えください。（すべての方）</t>
    <rPh sb="70" eb="71">
      <t>カタ</t>
    </rPh>
    <phoneticPr fontId="3"/>
  </si>
  <si>
    <t>Ｑ11　あなたは、公的介護保険制度の被保険者ですか（介護保険料を支払っていますか）。（すべての方）</t>
    <rPh sb="47" eb="48">
      <t>カタ</t>
    </rPh>
    <phoneticPr fontId="3"/>
  </si>
  <si>
    <t>Ｑ12　あなたは、公的介護保険制度のことについてご存知ですか。知っている内容すべてをお選びください。（すべての方。複数回答可）</t>
    <rPh sb="55" eb="56">
      <t>カタ</t>
    </rPh>
    <rPh sb="57" eb="59">
      <t>フクスウ</t>
    </rPh>
    <rPh sb="59" eb="61">
      <t>カイトウ</t>
    </rPh>
    <rPh sb="61" eb="62">
      <t>カ</t>
    </rPh>
    <phoneticPr fontId="3"/>
  </si>
  <si>
    <t>Ｑ13　あなたは、地域包括支援センターのことについてご存じですか。（すべての方）</t>
    <rPh sb="38" eb="39">
      <t>カタ</t>
    </rPh>
    <phoneticPr fontId="3"/>
  </si>
  <si>
    <t>Ｑ14　あなたの勤務先の介護に関する支援制度について、どの程度知っていますか。（すべての方）</t>
    <rPh sb="44" eb="45">
      <t>カタ</t>
    </rPh>
    <phoneticPr fontId="3"/>
  </si>
  <si>
    <t>Ｑ15　介護休業に対するあなたの考え方をお聞きします。あなたの考えにもっとも近いものをお選びください。（すべての方）
　A: 介護休業期間は主に仕事を続けながら介護をするための体制を構築する期間である
　B：介護休業期間は介護に専念するための期間である</t>
    <rPh sb="56" eb="57">
      <t>カタ</t>
    </rPh>
    <phoneticPr fontId="3"/>
  </si>
  <si>
    <t>Ｑ16　あなたの職場の残業の程度は平均的にみて次のどれにあたりますか。（すべての方）</t>
    <rPh sb="40" eb="41">
      <t>カタ</t>
    </rPh>
    <phoneticPr fontId="3"/>
  </si>
  <si>
    <t>Ｑ17　あなたの１年間の年次有給休暇は希望通りとれましたか。（すべての方）</t>
    <rPh sb="35" eb="36">
      <t>カタ</t>
    </rPh>
    <phoneticPr fontId="3"/>
  </si>
  <si>
    <t>Ｑ18　あなたの勤務先や職場では、長時間労働の削減や業務効率化のためにどのような取組をしていますか。(すべての方。複数回答可)</t>
    <rPh sb="55" eb="56">
      <t>カタ</t>
    </rPh>
    <rPh sb="57" eb="59">
      <t>フクスウ</t>
    </rPh>
    <rPh sb="59" eb="61">
      <t>カイトウ</t>
    </rPh>
    <rPh sb="61" eb="62">
      <t>カ</t>
    </rPh>
    <phoneticPr fontId="3"/>
  </si>
  <si>
    <t>Ｑ19　あなたの職場のコミュニケーションについて、最も当てはまるものをそれぞれお答えください。（すべての方）</t>
    <rPh sb="52" eb="53">
      <t>カタ</t>
    </rPh>
    <phoneticPr fontId="3"/>
  </si>
  <si>
    <t>Ｑ7　介護に関する不安は、具体的にどのような不安ですか。該当するものすべてをお選びください。
（Ｑ6で1～3のいずれかに回答した方。複数回答可）</t>
    <rPh sb="66" eb="68">
      <t>フクスウ</t>
    </rPh>
    <rPh sb="68" eb="70">
      <t>カイトウ</t>
    </rPh>
    <rPh sb="70" eb="71">
      <t>カ</t>
    </rPh>
    <phoneticPr fontId="3"/>
  </si>
  <si>
    <t>Ｑ4　あなたは今後５年間のうちに、ご家族・親族を介護する可能性はありますか。(Ｑ1で「2. 介護をした経験がない」もしくはＱ2で「2.現在は介護をしていない」と回答した方）</t>
    <phoneticPr fontId="3"/>
  </si>
  <si>
    <t>Ｑ8　介護をしながら、現在の勤務先で仕事を続けることができると思いますか。
（Ｑ2で「１.現在も介護をしている」と回答した方、Ｑ4で「１.介護する可能性がかなり高い」もしくは「2.介護する可能性が少しある」と回答した方）</t>
    <phoneticPr fontId="3"/>
  </si>
  <si>
    <t>Ｑ9　介護のことについて、職場の上司や同僚に話したり、相談したりすることができる雰囲気が、職場にありますか。（Ｑ2で「１.現在も介護をしている」と回答した方、Ｑ4で「１.介護する可能性がかなり高い」もしくは「2.介護する可能性が少しある」と回答した方）</t>
    <phoneticPr fontId="3"/>
  </si>
  <si>
    <t>3. 介護休業や介護のための短時間勤務などの支援制度を利用しつつ、できるだけ普通に働き続けながら、介護と仕事を両立する</t>
    <rPh sb="52" eb="54">
      <t>シゴト</t>
    </rPh>
    <phoneticPr fontId="3"/>
  </si>
  <si>
    <t>アンケート実施日</t>
    <rPh sb="5" eb="8">
      <t>ジッシビ</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</si>
</sst>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m/d;@"/>
    <numFmt numFmtId="178" formatCode="0.0;&quot;△ &quot;0.0"/>
    <numFmt numFmtId="180" formatCode="0;&quot;△ &quot;0"/>
  </numFmts>
  <fonts count="14"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u/>
      <sz val="11"/>
      <color theme="1"/>
      <name val="ＭＳ Ｐゴシック"/>
      <family val="2"/>
      <charset val="128"/>
      <scheme val="minor"/>
    </font>
    <font>
      <sz val="11"/>
      <color theme="1"/>
      <name val="ＭＳ Ｐゴシック"/>
      <family val="3"/>
      <charset val="128"/>
      <scheme val="minor"/>
    </font>
    <font>
      <u/>
      <sz val="11"/>
      <color theme="1"/>
      <name val="ＭＳ Ｐゴシック"/>
      <family val="3"/>
      <charset val="128"/>
      <scheme val="minor"/>
    </font>
    <font>
      <sz val="11"/>
      <color theme="1"/>
      <name val="Century"/>
      <family val="1"/>
    </font>
    <font>
      <sz val="11"/>
      <color theme="1"/>
      <name val="ＭＳ 明朝"/>
      <family val="1"/>
      <charset val="128"/>
    </font>
    <font>
      <sz val="9"/>
      <color theme="1"/>
      <name val="ＭＳ ゴシック"/>
      <family val="3"/>
      <charset val="128"/>
    </font>
    <font>
      <sz val="9"/>
      <color theme="1"/>
      <name val="Times New Roman"/>
      <family val="1"/>
    </font>
    <font>
      <sz val="9"/>
      <color theme="1"/>
      <name val="ＭＳ Ｐゴシック"/>
      <family val="3"/>
      <charset val="128"/>
      <scheme val="minor"/>
    </font>
    <font>
      <u/>
      <sz val="11"/>
      <color rgb="FFFF0000"/>
      <name val="ＭＳ Ｐゴシック"/>
      <family val="3"/>
      <charset val="128"/>
      <scheme val="minor"/>
    </font>
    <font>
      <sz val="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80">
    <xf numFmtId="0" fontId="0" fillId="0" borderId="0" xfId="0">
      <alignment vertical="center"/>
    </xf>
    <xf numFmtId="0" fontId="2" fillId="2" borderId="0" xfId="0" applyFont="1" applyFill="1">
      <alignment vertical="center"/>
    </xf>
    <xf numFmtId="0" fontId="0" fillId="0" borderId="0" xfId="0" applyFont="1">
      <alignment vertical="center"/>
    </xf>
    <xf numFmtId="9" fontId="0" fillId="0" borderId="0" xfId="1" applyFont="1">
      <alignment vertical="center"/>
    </xf>
    <xf numFmtId="0" fontId="2" fillId="0" borderId="0" xfId="0" applyFont="1">
      <alignment vertical="center"/>
    </xf>
    <xf numFmtId="0" fontId="0" fillId="0" borderId="1" xfId="0" applyFont="1" applyBorder="1">
      <alignment vertical="center"/>
    </xf>
    <xf numFmtId="0" fontId="5" fillId="0" borderId="1" xfId="0" applyFont="1" applyBorder="1">
      <alignment vertical="center"/>
    </xf>
    <xf numFmtId="0" fontId="4" fillId="0" borderId="0" xfId="0" applyFont="1">
      <alignment vertical="center"/>
    </xf>
    <xf numFmtId="0" fontId="5" fillId="0" borderId="2" xfId="0"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0" fillId="0" borderId="3" xfId="0" applyFont="1" applyFill="1" applyBorder="1">
      <alignment vertical="center"/>
    </xf>
    <xf numFmtId="9" fontId="0" fillId="0" borderId="3" xfId="1" applyFont="1" applyFill="1" applyBorder="1">
      <alignment vertical="center"/>
    </xf>
    <xf numFmtId="0" fontId="0" fillId="0" borderId="4" xfId="0" applyFont="1" applyBorder="1" applyAlignment="1">
      <alignment vertical="center"/>
    </xf>
    <xf numFmtId="0" fontId="0" fillId="0" borderId="2" xfId="0" applyFont="1" applyBorder="1" applyAlignment="1">
      <alignment vertical="center"/>
    </xf>
    <xf numFmtId="0" fontId="0" fillId="0" borderId="5" xfId="0" applyFont="1" applyBorder="1" applyAlignment="1">
      <alignment vertical="center"/>
    </xf>
    <xf numFmtId="9" fontId="0" fillId="0" borderId="3" xfId="1" applyFont="1" applyBorder="1">
      <alignment vertical="center"/>
    </xf>
    <xf numFmtId="0" fontId="0" fillId="0" borderId="0" xfId="0" applyFont="1" applyBorder="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9" fontId="0" fillId="0" borderId="9" xfId="1" applyFont="1" applyBorder="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11" xfId="0" applyFont="1" applyBorder="1" applyAlignment="1">
      <alignment vertical="center"/>
    </xf>
    <xf numFmtId="0" fontId="0" fillId="0" borderId="12" xfId="0" applyFont="1" applyFill="1" applyBorder="1">
      <alignment vertical="center"/>
    </xf>
    <xf numFmtId="9" fontId="0" fillId="0" borderId="12" xfId="0" applyNumberFormat="1" applyFont="1" applyBorder="1">
      <alignment vertical="center"/>
    </xf>
    <xf numFmtId="9" fontId="0" fillId="0" borderId="0" xfId="0" applyNumberFormat="1" applyFont="1" applyBorder="1">
      <alignment vertical="center"/>
    </xf>
    <xf numFmtId="9" fontId="0" fillId="0" borderId="0" xfId="1" applyFont="1" applyBorder="1">
      <alignment vertical="center"/>
    </xf>
    <xf numFmtId="0" fontId="0" fillId="0" borderId="0" xfId="0" applyFont="1" applyAlignment="1">
      <alignment vertical="center" wrapText="1"/>
    </xf>
    <xf numFmtId="0" fontId="0" fillId="0" borderId="0" xfId="0" applyFont="1" applyFill="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9" fontId="0" fillId="0" borderId="9" xfId="1" applyFont="1" applyFill="1" applyBorder="1">
      <alignment vertical="center"/>
    </xf>
    <xf numFmtId="9" fontId="0" fillId="0" borderId="0" xfId="1" applyFont="1" applyFill="1">
      <alignment vertical="center"/>
    </xf>
    <xf numFmtId="0" fontId="0" fillId="0" borderId="0" xfId="0" applyFont="1" applyBorder="1" applyAlignment="1">
      <alignment vertical="center"/>
    </xf>
    <xf numFmtId="0" fontId="0" fillId="0" borderId="0" xfId="0" applyFont="1" applyFill="1" applyBorder="1">
      <alignment vertical="center"/>
    </xf>
    <xf numFmtId="0" fontId="0" fillId="0" borderId="0" xfId="0" applyFont="1" applyFill="1" applyBorder="1" applyAlignment="1">
      <alignment vertical="center"/>
    </xf>
    <xf numFmtId="9" fontId="0" fillId="0" borderId="0" xfId="1" applyFont="1" applyFill="1" applyBorder="1">
      <alignment vertical="center"/>
    </xf>
    <xf numFmtId="0" fontId="9" fillId="0" borderId="3" xfId="0" applyFont="1" applyFill="1" applyBorder="1" applyAlignment="1">
      <alignment horizontal="center" vertical="top" textRotation="255" wrapText="1"/>
    </xf>
    <xf numFmtId="0" fontId="9" fillId="0" borderId="14" xfId="0" applyFont="1" applyFill="1" applyBorder="1" applyAlignment="1">
      <alignment horizontal="center" vertical="top" textRotation="255" wrapText="1"/>
    </xf>
    <xf numFmtId="0" fontId="9" fillId="0" borderId="5" xfId="0" applyFont="1" applyFill="1" applyBorder="1" applyAlignment="1">
      <alignment horizontal="center" vertical="top" textRotation="255" wrapText="1"/>
    </xf>
    <xf numFmtId="176" fontId="5" fillId="0" borderId="5" xfId="0" applyNumberFormat="1" applyFont="1" applyFill="1" applyBorder="1" applyAlignment="1">
      <alignment vertical="center" wrapText="1"/>
    </xf>
    <xf numFmtId="9" fontId="5" fillId="0" borderId="3" xfId="1" applyFont="1" applyFill="1" applyBorder="1" applyAlignment="1">
      <alignment vertical="center"/>
    </xf>
    <xf numFmtId="9" fontId="5" fillId="0" borderId="14" xfId="1" applyFont="1" applyFill="1" applyBorder="1" applyAlignment="1">
      <alignment vertical="center"/>
    </xf>
    <xf numFmtId="9" fontId="5" fillId="0" borderId="5" xfId="0" applyNumberFormat="1" applyFont="1" applyFill="1" applyBorder="1" applyAlignment="1">
      <alignment vertical="center" wrapText="1"/>
    </xf>
    <xf numFmtId="0" fontId="12" fillId="0" borderId="0" xfId="0" applyFont="1" applyAlignment="1">
      <alignment horizontal="right" vertical="center"/>
    </xf>
    <xf numFmtId="0" fontId="0" fillId="0" borderId="0" xfId="0" applyFont="1" applyAlignment="1">
      <alignment horizontal="left" vertical="center" indent="1"/>
    </xf>
    <xf numFmtId="0" fontId="0" fillId="0" borderId="0" xfId="0" applyFont="1" applyBorder="1" applyAlignment="1">
      <alignment horizontal="left" vertical="center" indent="1"/>
    </xf>
    <xf numFmtId="9" fontId="0" fillId="0" borderId="0" xfId="0" applyNumberFormat="1" applyFont="1" applyBorder="1" applyAlignment="1">
      <alignment horizontal="left" vertical="center" indent="1"/>
    </xf>
    <xf numFmtId="0" fontId="0" fillId="0" borderId="0" xfId="0" applyFont="1" applyAlignment="1">
      <alignment horizontal="left" vertical="center" wrapText="1" indent="1"/>
    </xf>
    <xf numFmtId="9" fontId="0" fillId="0" borderId="0" xfId="1" applyFont="1" applyFill="1" applyAlignment="1">
      <alignment horizontal="left" vertical="center" indent="1"/>
    </xf>
    <xf numFmtId="0" fontId="0" fillId="0" borderId="0" xfId="0" applyFont="1" applyFill="1" applyAlignment="1">
      <alignment horizontal="left" vertical="center" wrapText="1"/>
    </xf>
    <xf numFmtId="0" fontId="0" fillId="0" borderId="0" xfId="0" applyFont="1" applyAlignment="1">
      <alignment horizontal="right" vertical="center"/>
    </xf>
    <xf numFmtId="0" fontId="0" fillId="0" borderId="0" xfId="0" applyFont="1" applyAlignment="1">
      <alignment horizontal="left" vertical="center" wrapText="1"/>
    </xf>
    <xf numFmtId="0" fontId="0" fillId="0" borderId="0" xfId="0" applyFont="1" applyFill="1" applyAlignment="1">
      <alignment horizontal="left" vertical="center"/>
    </xf>
    <xf numFmtId="0" fontId="0" fillId="0" borderId="4"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5"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9" fontId="0" fillId="0" borderId="0" xfId="0" applyNumberFormat="1" applyFont="1" applyFill="1" applyBorder="1" applyAlignment="1">
      <alignment horizontal="left" vertical="center" indent="1"/>
    </xf>
    <xf numFmtId="178" fontId="5" fillId="0" borderId="2" xfId="0" applyNumberFormat="1" applyFont="1" applyFill="1" applyBorder="1" applyAlignment="1">
      <alignment vertical="center" shrinkToFit="1"/>
    </xf>
    <xf numFmtId="0" fontId="4" fillId="3" borderId="0" xfId="0" applyFont="1" applyFill="1" applyAlignment="1" applyProtection="1">
      <alignment horizontal="center" vertical="center" shrinkToFit="1"/>
      <protection locked="0"/>
    </xf>
    <xf numFmtId="177" fontId="0" fillId="3" borderId="0" xfId="0" applyNumberFormat="1" applyFont="1" applyFill="1" applyAlignment="1" applyProtection="1">
      <alignment vertical="center" shrinkToFit="1"/>
      <protection locked="0"/>
    </xf>
    <xf numFmtId="180" fontId="5" fillId="3" borderId="1" xfId="0" applyNumberFormat="1" applyFont="1" applyFill="1" applyBorder="1" applyProtection="1">
      <alignment vertical="center"/>
      <protection locked="0"/>
    </xf>
    <xf numFmtId="180" fontId="5" fillId="3" borderId="2" xfId="0" applyNumberFormat="1" applyFont="1" applyFill="1" applyBorder="1" applyProtection="1">
      <alignment vertical="center"/>
      <protection locked="0"/>
    </xf>
    <xf numFmtId="0" fontId="0" fillId="3" borderId="3" xfId="0" applyFont="1" applyFill="1" applyBorder="1" applyProtection="1">
      <alignment vertical="center"/>
      <protection locked="0"/>
    </xf>
    <xf numFmtId="0" fontId="0" fillId="3" borderId="9" xfId="0" applyFont="1" applyFill="1" applyBorder="1" applyProtection="1">
      <alignment vertical="center"/>
      <protection locked="0"/>
    </xf>
    <xf numFmtId="0" fontId="5" fillId="3" borderId="13" xfId="0" applyFont="1" applyFill="1" applyBorder="1" applyAlignment="1" applyProtection="1">
      <alignment vertical="center"/>
      <protection locked="0"/>
    </xf>
    <xf numFmtId="9" fontId="0" fillId="3" borderId="0" xfId="0" applyNumberFormat="1" applyFont="1" applyFill="1" applyBorder="1" applyProtection="1">
      <alignment vertical="center"/>
      <protection locked="0"/>
    </xf>
    <xf numFmtId="176" fontId="5" fillId="3" borderId="3" xfId="0" applyNumberFormat="1" applyFont="1" applyFill="1" applyBorder="1" applyAlignment="1" applyProtection="1">
      <alignment vertical="center"/>
      <protection locked="0"/>
    </xf>
    <xf numFmtId="176" fontId="5" fillId="3" borderId="3" xfId="0" applyNumberFormat="1" applyFont="1" applyFill="1" applyBorder="1" applyAlignment="1" applyProtection="1">
      <alignment vertical="center" wrapText="1"/>
      <protection locked="0"/>
    </xf>
    <xf numFmtId="176" fontId="5" fillId="3" borderId="14" xfId="0" applyNumberFormat="1" applyFont="1" applyFill="1" applyBorder="1" applyAlignment="1" applyProtection="1">
      <alignment vertical="center" wrapText="1"/>
      <protection locked="0"/>
    </xf>
  </cellXfs>
  <cellStyles count="2">
    <cellStyle name="パーセント" xfId="1" builtinId="5"/>
    <cellStyle name="標準" xfId="0" builtinId="0"/>
  </cellStyles>
  <dxfs count="2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196"/>
  <sheetViews>
    <sheetView tabSelected="1" zoomScale="110" zoomScaleNormal="110" zoomScaleSheetLayoutView="110" workbookViewId="0">
      <selection activeCell="O6" sqref="O6"/>
    </sheetView>
  </sheetViews>
  <sheetFormatPr defaultColWidth="9.109375" defaultRowHeight="13.2" x14ac:dyDescent="0.2"/>
  <cols>
    <col min="1" max="1" width="9.109375" style="2"/>
    <col min="2" max="2" width="10" style="2" customWidth="1"/>
    <col min="3" max="10" width="5.77734375" style="2" customWidth="1"/>
    <col min="11" max="11" width="10.77734375" style="2" customWidth="1"/>
    <col min="12" max="12" width="10.77734375" style="3" customWidth="1"/>
    <col min="13" max="13" width="9.109375" style="52"/>
    <col min="14" max="16384" width="9.109375" style="2"/>
  </cols>
  <sheetData>
    <row r="1" spans="1:17" ht="16.5" customHeight="1" x14ac:dyDescent="0.2">
      <c r="A1" s="1" t="s">
        <v>0</v>
      </c>
    </row>
    <row r="2" spans="1:17" ht="16.5" customHeight="1" x14ac:dyDescent="0.2">
      <c r="A2" s="4"/>
      <c r="G2" s="58" t="s">
        <v>1</v>
      </c>
      <c r="H2" s="58"/>
      <c r="I2" s="69"/>
      <c r="J2" s="69"/>
      <c r="K2" s="69"/>
      <c r="L2" s="69"/>
      <c r="M2" s="52" t="s">
        <v>2</v>
      </c>
    </row>
    <row r="3" spans="1:17" ht="16.5" customHeight="1" x14ac:dyDescent="0.2">
      <c r="A3" s="4"/>
      <c r="B3" s="5" t="s">
        <v>3</v>
      </c>
      <c r="C3" s="6"/>
      <c r="D3" s="6"/>
      <c r="E3" s="71"/>
      <c r="F3" s="6" t="s">
        <v>4</v>
      </c>
      <c r="G3" s="7"/>
      <c r="H3" s="7"/>
      <c r="I3" s="7"/>
      <c r="J3" s="7"/>
    </row>
    <row r="4" spans="1:17" ht="16.5" customHeight="1" x14ac:dyDescent="0.2">
      <c r="A4" s="4"/>
      <c r="B4" s="8" t="s">
        <v>5</v>
      </c>
      <c r="C4" s="8"/>
      <c r="D4" s="8"/>
      <c r="E4" s="72"/>
      <c r="F4" s="8" t="s">
        <v>4</v>
      </c>
      <c r="G4" s="9"/>
      <c r="H4" s="9"/>
      <c r="I4" s="9"/>
      <c r="J4" s="51" t="s">
        <v>130</v>
      </c>
      <c r="K4" s="70"/>
    </row>
    <row r="5" spans="1:17" ht="16.5" customHeight="1" x14ac:dyDescent="0.2">
      <c r="A5" s="4"/>
      <c r="B5" s="8" t="s">
        <v>6</v>
      </c>
      <c r="C5" s="8"/>
      <c r="D5" s="8"/>
      <c r="E5" s="68" t="e">
        <f>E4/E3*100</f>
        <v>#DIV/0!</v>
      </c>
      <c r="F5" s="8" t="s">
        <v>7</v>
      </c>
      <c r="G5" s="9"/>
      <c r="H5" s="9"/>
      <c r="I5" s="9"/>
      <c r="J5" s="9"/>
    </row>
    <row r="6" spans="1:17" ht="16.5" customHeight="1" x14ac:dyDescent="0.2">
      <c r="A6" s="10"/>
    </row>
    <row r="7" spans="1:17" ht="16.5" customHeight="1" x14ac:dyDescent="0.2">
      <c r="A7" s="11"/>
      <c r="K7" s="12" t="s">
        <v>8</v>
      </c>
      <c r="L7" s="13" t="s">
        <v>9</v>
      </c>
    </row>
    <row r="8" spans="1:17" ht="16.5" customHeight="1" x14ac:dyDescent="0.2">
      <c r="A8" s="2" t="s">
        <v>10</v>
      </c>
    </row>
    <row r="9" spans="1:17" ht="16.5" customHeight="1" x14ac:dyDescent="0.2">
      <c r="B9" s="14" t="s">
        <v>11</v>
      </c>
      <c r="C9" s="15"/>
      <c r="D9" s="15"/>
      <c r="E9" s="15"/>
      <c r="F9" s="15"/>
      <c r="G9" s="15"/>
      <c r="H9" s="15"/>
      <c r="I9" s="15"/>
      <c r="J9" s="16"/>
      <c r="K9" s="73"/>
      <c r="L9" s="17" t="e">
        <f>K9/$E$4</f>
        <v>#DIV/0!</v>
      </c>
      <c r="M9" s="53"/>
      <c r="N9" s="18"/>
      <c r="O9" s="18"/>
      <c r="P9" s="18"/>
      <c r="Q9" s="18"/>
    </row>
    <row r="10" spans="1:17" ht="16.5" customHeight="1" thickBot="1" x14ac:dyDescent="0.25">
      <c r="B10" s="19" t="s">
        <v>12</v>
      </c>
      <c r="C10" s="20"/>
      <c r="D10" s="20"/>
      <c r="E10" s="20"/>
      <c r="F10" s="20"/>
      <c r="G10" s="20"/>
      <c r="H10" s="20"/>
      <c r="I10" s="20"/>
      <c r="J10" s="21"/>
      <c r="K10" s="74"/>
      <c r="L10" s="22" t="e">
        <f>K10/$E$4</f>
        <v>#DIV/0!</v>
      </c>
      <c r="M10" s="53"/>
      <c r="N10" s="18"/>
      <c r="O10" s="18"/>
      <c r="P10" s="18"/>
      <c r="Q10" s="18"/>
    </row>
    <row r="11" spans="1:17" ht="16.5" customHeight="1" thickTop="1" x14ac:dyDescent="0.2">
      <c r="B11" s="23" t="s">
        <v>13</v>
      </c>
      <c r="C11" s="24"/>
      <c r="D11" s="24"/>
      <c r="E11" s="24"/>
      <c r="F11" s="24"/>
      <c r="G11" s="24"/>
      <c r="H11" s="24"/>
      <c r="I11" s="24"/>
      <c r="J11" s="25"/>
      <c r="K11" s="26">
        <f>SUM(K9:K10)</f>
        <v>0</v>
      </c>
      <c r="L11" s="27" t="e">
        <f>SUM(L9:L10)</f>
        <v>#DIV/0!</v>
      </c>
      <c r="M11" s="54" t="str">
        <f>IF($E$4="","←（必ず100％になります）",IF($E$4&lt;&gt;$K11,"←（数字が矛盾しています！確認してください）","←OK"))</f>
        <v>←（必ず100％になります）</v>
      </c>
      <c r="N11" s="18"/>
      <c r="O11" s="18"/>
      <c r="P11" s="18"/>
      <c r="Q11" s="18"/>
    </row>
    <row r="12" spans="1:17" ht="16.5" customHeight="1" x14ac:dyDescent="0.2">
      <c r="B12" s="18"/>
      <c r="C12" s="18"/>
      <c r="D12" s="18"/>
      <c r="E12" s="18"/>
      <c r="F12" s="18"/>
      <c r="G12" s="18"/>
      <c r="H12" s="18"/>
      <c r="I12" s="18"/>
      <c r="J12" s="18"/>
      <c r="K12" s="18"/>
      <c r="L12" s="29"/>
      <c r="M12" s="53"/>
      <c r="N12" s="18"/>
      <c r="O12" s="18"/>
      <c r="P12" s="18"/>
      <c r="Q12" s="18"/>
    </row>
    <row r="13" spans="1:17" ht="16.5" customHeight="1" x14ac:dyDescent="0.2">
      <c r="A13" s="2" t="s">
        <v>15</v>
      </c>
      <c r="B13" s="18"/>
      <c r="C13" s="18"/>
      <c r="D13" s="18"/>
      <c r="E13" s="18"/>
      <c r="F13" s="18"/>
      <c r="G13" s="18"/>
      <c r="H13" s="18"/>
      <c r="I13" s="18"/>
      <c r="J13" s="18"/>
      <c r="K13" s="18"/>
      <c r="L13" s="29"/>
      <c r="M13" s="53"/>
      <c r="N13" s="18"/>
      <c r="O13" s="18"/>
      <c r="P13" s="18"/>
      <c r="Q13" s="18"/>
    </row>
    <row r="14" spans="1:17" ht="16.5" customHeight="1" x14ac:dyDescent="0.2">
      <c r="B14" s="14" t="s">
        <v>16</v>
      </c>
      <c r="C14" s="15"/>
      <c r="D14" s="15"/>
      <c r="E14" s="15"/>
      <c r="F14" s="15"/>
      <c r="G14" s="15"/>
      <c r="H14" s="15"/>
      <c r="I14" s="15"/>
      <c r="J14" s="16"/>
      <c r="K14" s="73"/>
      <c r="L14" s="17" t="e">
        <f>K14/K9</f>
        <v>#DIV/0!</v>
      </c>
      <c r="M14" s="53"/>
      <c r="N14" s="18"/>
      <c r="O14" s="18"/>
      <c r="P14" s="18"/>
      <c r="Q14" s="18"/>
    </row>
    <row r="15" spans="1:17" ht="16.5" customHeight="1" thickBot="1" x14ac:dyDescent="0.25">
      <c r="B15" s="19" t="s">
        <v>17</v>
      </c>
      <c r="C15" s="20"/>
      <c r="D15" s="20"/>
      <c r="E15" s="20"/>
      <c r="F15" s="20"/>
      <c r="G15" s="20"/>
      <c r="H15" s="20"/>
      <c r="I15" s="20"/>
      <c r="J15" s="21"/>
      <c r="K15" s="74"/>
      <c r="L15" s="22" t="e">
        <f>K15/K9</f>
        <v>#DIV/0!</v>
      </c>
      <c r="M15" s="53"/>
      <c r="N15" s="18"/>
      <c r="O15" s="18"/>
      <c r="P15" s="18"/>
      <c r="Q15" s="18"/>
    </row>
    <row r="16" spans="1:17" ht="16.5" customHeight="1" thickTop="1" x14ac:dyDescent="0.2">
      <c r="B16" s="23" t="s">
        <v>13</v>
      </c>
      <c r="C16" s="24"/>
      <c r="D16" s="24"/>
      <c r="E16" s="24"/>
      <c r="F16" s="24"/>
      <c r="G16" s="24"/>
      <c r="H16" s="24"/>
      <c r="I16" s="24"/>
      <c r="J16" s="25"/>
      <c r="K16" s="26">
        <f>SUM(K14:K15)</f>
        <v>0</v>
      </c>
      <c r="L16" s="27" t="e">
        <f>SUM(L14:L15)</f>
        <v>#DIV/0!</v>
      </c>
      <c r="M16" s="54" t="str">
        <f>IF($K$9="","←（必ず100％になります）",IF($K$9&lt;&gt;$K16,"←（数字が矛盾しています！確認してください）","←OK"))</f>
        <v>←（必ず100％になります）</v>
      </c>
      <c r="N16" s="18"/>
      <c r="O16" s="18"/>
      <c r="P16" s="18"/>
      <c r="Q16" s="18"/>
    </row>
    <row r="17" spans="1:17" ht="16.5" customHeight="1" x14ac:dyDescent="0.2">
      <c r="B17" s="18"/>
      <c r="C17" s="18"/>
      <c r="D17" s="18"/>
      <c r="E17" s="18"/>
      <c r="F17" s="18"/>
      <c r="G17" s="18"/>
      <c r="H17" s="18"/>
      <c r="I17" s="18"/>
      <c r="J17" s="18"/>
      <c r="K17" s="18"/>
      <c r="L17" s="29"/>
      <c r="M17" s="53"/>
      <c r="N17" s="18"/>
      <c r="O17" s="18"/>
      <c r="P17" s="18"/>
      <c r="Q17" s="18"/>
    </row>
    <row r="18" spans="1:17" ht="49.5" customHeight="1" x14ac:dyDescent="0.2">
      <c r="A18" s="59" t="s">
        <v>18</v>
      </c>
      <c r="B18" s="59"/>
      <c r="C18" s="59"/>
      <c r="D18" s="59"/>
      <c r="E18" s="59"/>
      <c r="F18" s="59"/>
      <c r="G18" s="59"/>
      <c r="H18" s="59"/>
      <c r="I18" s="59"/>
      <c r="J18" s="59"/>
      <c r="K18" s="59"/>
      <c r="L18" s="59"/>
      <c r="M18" s="55"/>
      <c r="N18" s="30"/>
    </row>
    <row r="19" spans="1:17" ht="16.5" customHeight="1" x14ac:dyDescent="0.2">
      <c r="B19" s="14" t="s">
        <v>19</v>
      </c>
      <c r="C19" s="15"/>
      <c r="D19" s="15"/>
      <c r="E19" s="15"/>
      <c r="F19" s="15"/>
      <c r="G19" s="15"/>
      <c r="H19" s="15"/>
      <c r="I19" s="15"/>
      <c r="J19" s="16"/>
      <c r="K19" s="73"/>
      <c r="L19" s="17" t="e">
        <f>K19/K14</f>
        <v>#DIV/0!</v>
      </c>
    </row>
    <row r="20" spans="1:17" ht="16.5" customHeight="1" x14ac:dyDescent="0.2">
      <c r="A20" s="31"/>
      <c r="B20" s="32" t="s">
        <v>20</v>
      </c>
      <c r="C20" s="33"/>
      <c r="D20" s="33"/>
      <c r="E20" s="33"/>
      <c r="F20" s="33"/>
      <c r="G20" s="33"/>
      <c r="H20" s="33"/>
      <c r="I20" s="33"/>
      <c r="J20" s="34"/>
      <c r="K20" s="73"/>
      <c r="L20" s="13" t="e">
        <f>K20/K14</f>
        <v>#DIV/0!</v>
      </c>
    </row>
    <row r="21" spans="1:17" ht="16.5" customHeight="1" x14ac:dyDescent="0.2">
      <c r="A21" s="31"/>
      <c r="B21" s="32" t="s">
        <v>21</v>
      </c>
      <c r="C21" s="33"/>
      <c r="D21" s="33"/>
      <c r="E21" s="33"/>
      <c r="F21" s="33"/>
      <c r="G21" s="33"/>
      <c r="H21" s="33"/>
      <c r="I21" s="33"/>
      <c r="J21" s="34"/>
      <c r="K21" s="73"/>
      <c r="L21" s="17" t="e">
        <f>K21/K14</f>
        <v>#DIV/0!</v>
      </c>
    </row>
    <row r="22" spans="1:17" ht="16.5" customHeight="1" x14ac:dyDescent="0.2">
      <c r="A22" s="31"/>
      <c r="B22" s="32" t="s">
        <v>22</v>
      </c>
      <c r="C22" s="33"/>
      <c r="D22" s="33"/>
      <c r="E22" s="33"/>
      <c r="F22" s="33"/>
      <c r="G22" s="33"/>
      <c r="H22" s="33"/>
      <c r="I22" s="33"/>
      <c r="J22" s="34"/>
      <c r="K22" s="73"/>
      <c r="L22" s="13" t="e">
        <f>K22/K14</f>
        <v>#DIV/0!</v>
      </c>
    </row>
    <row r="23" spans="1:17" ht="16.5" customHeight="1" x14ac:dyDescent="0.2">
      <c r="A23" s="31"/>
      <c r="B23" s="32" t="s">
        <v>23</v>
      </c>
      <c r="C23" s="33"/>
      <c r="D23" s="33"/>
      <c r="E23" s="33"/>
      <c r="F23" s="33"/>
      <c r="G23" s="33"/>
      <c r="H23" s="33"/>
      <c r="I23" s="33"/>
      <c r="J23" s="34"/>
      <c r="K23" s="73"/>
      <c r="L23" s="17" t="e">
        <f>K23/K14</f>
        <v>#DIV/0!</v>
      </c>
    </row>
    <row r="24" spans="1:17" ht="16.5" customHeight="1" x14ac:dyDescent="0.2">
      <c r="A24" s="31"/>
      <c r="B24" s="32" t="s">
        <v>24</v>
      </c>
      <c r="C24" s="33"/>
      <c r="D24" s="33"/>
      <c r="E24" s="33"/>
      <c r="F24" s="33"/>
      <c r="G24" s="33"/>
      <c r="H24" s="33"/>
      <c r="I24" s="33"/>
      <c r="J24" s="34"/>
      <c r="K24" s="73"/>
      <c r="L24" s="13" t="e">
        <f>K24/K14</f>
        <v>#DIV/0!</v>
      </c>
    </row>
    <row r="25" spans="1:17" ht="16.5" customHeight="1" x14ac:dyDescent="0.2">
      <c r="A25" s="31"/>
      <c r="B25" s="32" t="s">
        <v>25</v>
      </c>
      <c r="C25" s="33"/>
      <c r="D25" s="33"/>
      <c r="E25" s="33"/>
      <c r="F25" s="33"/>
      <c r="G25" s="33"/>
      <c r="H25" s="33"/>
      <c r="I25" s="33"/>
      <c r="J25" s="34"/>
      <c r="K25" s="73"/>
      <c r="L25" s="17" t="e">
        <f>K25/K14</f>
        <v>#DIV/0!</v>
      </c>
    </row>
    <row r="26" spans="1:17" ht="16.5" customHeight="1" thickBot="1" x14ac:dyDescent="0.25">
      <c r="A26" s="31"/>
      <c r="B26" s="35" t="s">
        <v>26</v>
      </c>
      <c r="C26" s="36"/>
      <c r="D26" s="36"/>
      <c r="E26" s="36"/>
      <c r="F26" s="36"/>
      <c r="G26" s="36"/>
      <c r="H26" s="36"/>
      <c r="I26" s="36"/>
      <c r="J26" s="37"/>
      <c r="K26" s="74"/>
      <c r="L26" s="38" t="e">
        <f>K26/K14</f>
        <v>#DIV/0!</v>
      </c>
    </row>
    <row r="27" spans="1:17" ht="16.5" customHeight="1" thickTop="1" x14ac:dyDescent="0.2">
      <c r="B27" s="23" t="s">
        <v>13</v>
      </c>
      <c r="C27" s="24"/>
      <c r="D27" s="24"/>
      <c r="E27" s="24"/>
      <c r="F27" s="24"/>
      <c r="G27" s="24"/>
      <c r="H27" s="24"/>
      <c r="I27" s="24"/>
      <c r="J27" s="25"/>
      <c r="K27" s="26">
        <f>SUM(K19:K26)</f>
        <v>0</v>
      </c>
      <c r="L27" s="27" t="e">
        <f>SUM(L19:L26)</f>
        <v>#DIV/0!</v>
      </c>
      <c r="M27" s="54" t="str">
        <f>IF($K$14="","←（必ず100％になります）",IF($K$14&lt;&gt;$K27,"←（数字が矛盾しています！確認してください）","←OK"))</f>
        <v>←（必ず100％になります）</v>
      </c>
      <c r="N27" s="18"/>
      <c r="O27" s="18"/>
      <c r="P27" s="18"/>
      <c r="Q27" s="18"/>
    </row>
    <row r="28" spans="1:17" ht="16.5" customHeight="1" x14ac:dyDescent="0.2">
      <c r="A28" s="31"/>
      <c r="B28" s="31"/>
      <c r="C28" s="31"/>
      <c r="D28" s="31"/>
      <c r="E28" s="31"/>
      <c r="F28" s="31"/>
      <c r="G28" s="31"/>
      <c r="H28" s="31"/>
      <c r="I28" s="31"/>
      <c r="J28" s="31"/>
      <c r="K28" s="31"/>
      <c r="L28" s="39"/>
    </row>
    <row r="29" spans="1:17" ht="49.5" customHeight="1" x14ac:dyDescent="0.2">
      <c r="A29" s="57" t="s">
        <v>126</v>
      </c>
      <c r="B29" s="57"/>
      <c r="C29" s="57"/>
      <c r="D29" s="57"/>
      <c r="E29" s="57"/>
      <c r="F29" s="57"/>
      <c r="G29" s="57"/>
      <c r="H29" s="57"/>
      <c r="I29" s="57"/>
      <c r="J29" s="57"/>
      <c r="K29" s="57"/>
      <c r="L29" s="57"/>
    </row>
    <row r="30" spans="1:17" ht="16.5" customHeight="1" x14ac:dyDescent="0.2">
      <c r="A30" s="31"/>
      <c r="B30" s="32" t="s">
        <v>27</v>
      </c>
      <c r="C30" s="33"/>
      <c r="D30" s="33"/>
      <c r="E30" s="33"/>
      <c r="F30" s="33"/>
      <c r="G30" s="33"/>
      <c r="H30" s="33"/>
      <c r="I30" s="33"/>
      <c r="J30" s="34"/>
      <c r="K30" s="73"/>
      <c r="L30" s="13" t="e">
        <f>K30/(K10+K15)</f>
        <v>#DIV/0!</v>
      </c>
    </row>
    <row r="31" spans="1:17" ht="16.5" customHeight="1" x14ac:dyDescent="0.2">
      <c r="A31" s="31"/>
      <c r="B31" s="32" t="s">
        <v>28</v>
      </c>
      <c r="C31" s="33"/>
      <c r="D31" s="33"/>
      <c r="E31" s="33"/>
      <c r="F31" s="33"/>
      <c r="G31" s="33"/>
      <c r="H31" s="33"/>
      <c r="I31" s="33"/>
      <c r="J31" s="34"/>
      <c r="K31" s="73"/>
      <c r="L31" s="13" t="e">
        <f>K31/(K10+K15)</f>
        <v>#DIV/0!</v>
      </c>
    </row>
    <row r="32" spans="1:17" ht="16.5" customHeight="1" thickBot="1" x14ac:dyDescent="0.25">
      <c r="A32" s="31"/>
      <c r="B32" s="35" t="s">
        <v>29</v>
      </c>
      <c r="C32" s="36"/>
      <c r="D32" s="36"/>
      <c r="E32" s="36"/>
      <c r="F32" s="36"/>
      <c r="G32" s="36"/>
      <c r="H32" s="36"/>
      <c r="I32" s="36"/>
      <c r="J32" s="37"/>
      <c r="K32" s="74"/>
      <c r="L32" s="38" t="e">
        <f>K32/(K10+K15)</f>
        <v>#DIV/0!</v>
      </c>
    </row>
    <row r="33" spans="1:17" ht="16.5" customHeight="1" thickTop="1" x14ac:dyDescent="0.2">
      <c r="B33" s="23" t="s">
        <v>13</v>
      </c>
      <c r="C33" s="24"/>
      <c r="D33" s="24"/>
      <c r="E33" s="24"/>
      <c r="F33" s="24"/>
      <c r="G33" s="24"/>
      <c r="H33" s="24"/>
      <c r="I33" s="24"/>
      <c r="J33" s="25"/>
      <c r="K33" s="26">
        <f>SUM(K30:K32)</f>
        <v>0</v>
      </c>
      <c r="L33" s="27" t="e">
        <f>SUM(L30:L32)</f>
        <v>#DIV/0!</v>
      </c>
      <c r="M33" s="67" t="str">
        <f>IF($K$10="","←（必ず100％になります）",IF(SUM($K$10,$K$15)&lt;&gt;$K33,"←（数字が矛盾しています！確認してください）","←OK"))</f>
        <v>←（必ず100％になります）</v>
      </c>
      <c r="N33" s="18"/>
      <c r="O33" s="18"/>
      <c r="P33" s="18"/>
      <c r="Q33" s="18"/>
    </row>
    <row r="34" spans="1:17" ht="16.5" customHeight="1" x14ac:dyDescent="0.2">
      <c r="A34" s="31"/>
      <c r="B34" s="31"/>
      <c r="C34" s="31"/>
      <c r="D34" s="31"/>
      <c r="E34" s="31"/>
      <c r="F34" s="31"/>
      <c r="G34" s="31"/>
      <c r="H34" s="31"/>
      <c r="I34" s="31"/>
      <c r="J34" s="31"/>
      <c r="K34" s="31"/>
      <c r="L34" s="39"/>
    </row>
    <row r="35" spans="1:17" ht="76.5" customHeight="1" x14ac:dyDescent="0.2">
      <c r="A35" s="57" t="s">
        <v>30</v>
      </c>
      <c r="B35" s="57"/>
      <c r="C35" s="57"/>
      <c r="D35" s="57"/>
      <c r="E35" s="57"/>
      <c r="F35" s="57"/>
      <c r="G35" s="57"/>
      <c r="H35" s="57"/>
      <c r="I35" s="57"/>
      <c r="J35" s="57"/>
      <c r="K35" s="57"/>
      <c r="L35" s="57"/>
    </row>
    <row r="36" spans="1:17" ht="16.5" customHeight="1" x14ac:dyDescent="0.2">
      <c r="A36" s="31"/>
      <c r="B36" s="32" t="s">
        <v>31</v>
      </c>
      <c r="C36" s="33"/>
      <c r="D36" s="33"/>
      <c r="E36" s="33"/>
      <c r="F36" s="33"/>
      <c r="G36" s="33"/>
      <c r="H36" s="33"/>
      <c r="I36" s="33"/>
      <c r="J36" s="34"/>
      <c r="K36" s="73"/>
      <c r="L36" s="13" t="e">
        <f>K36/(K14+K30+K31)</f>
        <v>#DIV/0!</v>
      </c>
    </row>
    <row r="37" spans="1:17" ht="16.5" customHeight="1" x14ac:dyDescent="0.2">
      <c r="A37" s="31"/>
      <c r="B37" s="32" t="s">
        <v>32</v>
      </c>
      <c r="C37" s="33"/>
      <c r="D37" s="33"/>
      <c r="E37" s="33"/>
      <c r="F37" s="33"/>
      <c r="G37" s="33"/>
      <c r="H37" s="33"/>
      <c r="I37" s="33"/>
      <c r="J37" s="34"/>
      <c r="K37" s="73"/>
      <c r="L37" s="13" t="e">
        <f>K37/(K14+K30+K31)</f>
        <v>#DIV/0!</v>
      </c>
    </row>
    <row r="38" spans="1:17" ht="16.5" customHeight="1" x14ac:dyDescent="0.2">
      <c r="A38" s="31"/>
      <c r="B38" s="32" t="s">
        <v>33</v>
      </c>
      <c r="C38" s="33"/>
      <c r="D38" s="33"/>
      <c r="E38" s="33"/>
      <c r="F38" s="33"/>
      <c r="G38" s="33"/>
      <c r="H38" s="33"/>
      <c r="I38" s="33"/>
      <c r="J38" s="34"/>
      <c r="K38" s="73"/>
      <c r="L38" s="13" t="e">
        <f>K38/(K14+K30+K31)</f>
        <v>#DIV/0!</v>
      </c>
    </row>
    <row r="39" spans="1:17" ht="16.5" customHeight="1" thickBot="1" x14ac:dyDescent="0.25">
      <c r="A39" s="31"/>
      <c r="B39" s="35" t="s">
        <v>34</v>
      </c>
      <c r="C39" s="36"/>
      <c r="D39" s="36"/>
      <c r="E39" s="36"/>
      <c r="F39" s="36"/>
      <c r="G39" s="36"/>
      <c r="H39" s="36"/>
      <c r="I39" s="36"/>
      <c r="J39" s="37"/>
      <c r="K39" s="74"/>
      <c r="L39" s="38" t="e">
        <f>K39/(K14+K30+K31)</f>
        <v>#DIV/0!</v>
      </c>
    </row>
    <row r="40" spans="1:17" ht="16.5" customHeight="1" thickTop="1" x14ac:dyDescent="0.2">
      <c r="B40" s="23" t="s">
        <v>13</v>
      </c>
      <c r="C40" s="24"/>
      <c r="D40" s="24"/>
      <c r="E40" s="24"/>
      <c r="F40" s="24"/>
      <c r="G40" s="24"/>
      <c r="H40" s="24"/>
      <c r="I40" s="24"/>
      <c r="J40" s="25"/>
      <c r="K40" s="26">
        <f>SUM(K36:K39)</f>
        <v>0</v>
      </c>
      <c r="L40" s="27" t="e">
        <f>SUM(L36:L39)</f>
        <v>#DIV/0!</v>
      </c>
      <c r="M40" s="67" t="str">
        <f>IF(OR($K$30="",$K$31=""),"←（必ず100％になります）",IF(SUM($K$14,$K$30:$K$31)&lt;&gt;$K40,"←（数字が矛盾しています！確認してください）","←OK"))</f>
        <v>←（必ず100％になります）</v>
      </c>
      <c r="N40" s="18"/>
      <c r="O40" s="18"/>
      <c r="P40" s="18"/>
      <c r="Q40" s="18"/>
    </row>
    <row r="41" spans="1:17" ht="16.5" customHeight="1" x14ac:dyDescent="0.2">
      <c r="A41" s="31"/>
      <c r="B41" s="31"/>
      <c r="C41" s="31"/>
      <c r="D41" s="31"/>
      <c r="E41" s="31"/>
      <c r="F41" s="31"/>
      <c r="G41" s="31"/>
      <c r="H41" s="31"/>
      <c r="I41" s="31"/>
      <c r="J41" s="31"/>
      <c r="K41" s="31"/>
      <c r="L41" s="39"/>
    </row>
    <row r="42" spans="1:17" ht="16.5" customHeight="1" x14ac:dyDescent="0.2">
      <c r="A42" s="31"/>
      <c r="B42" s="31"/>
      <c r="C42" s="31"/>
      <c r="D42" s="31"/>
      <c r="E42" s="31"/>
      <c r="F42" s="31"/>
      <c r="G42" s="31"/>
      <c r="H42" s="31"/>
      <c r="I42" s="31"/>
      <c r="J42" s="31"/>
      <c r="K42" s="12" t="s">
        <v>8</v>
      </c>
      <c r="L42" s="13" t="s">
        <v>9</v>
      </c>
    </row>
    <row r="43" spans="1:17" ht="50.25" customHeight="1" x14ac:dyDescent="0.2">
      <c r="A43" s="57" t="s">
        <v>114</v>
      </c>
      <c r="B43" s="60"/>
      <c r="C43" s="60"/>
      <c r="D43" s="60"/>
      <c r="E43" s="60"/>
      <c r="F43" s="60"/>
      <c r="G43" s="60"/>
      <c r="H43" s="60"/>
      <c r="I43" s="60"/>
      <c r="J43" s="60"/>
      <c r="K43" s="60"/>
      <c r="L43" s="60"/>
    </row>
    <row r="44" spans="1:17" ht="16.5" customHeight="1" x14ac:dyDescent="0.2">
      <c r="A44" s="31"/>
      <c r="B44" s="32" t="s">
        <v>35</v>
      </c>
      <c r="C44" s="33"/>
      <c r="D44" s="33"/>
      <c r="E44" s="33"/>
      <c r="F44" s="33"/>
      <c r="G44" s="33"/>
      <c r="H44" s="33"/>
      <c r="I44" s="33"/>
      <c r="J44" s="34"/>
      <c r="K44" s="73"/>
      <c r="L44" s="13" t="e">
        <f>K44/(K14+K30+K31)</f>
        <v>#DIV/0!</v>
      </c>
    </row>
    <row r="45" spans="1:17" ht="16.5" customHeight="1" x14ac:dyDescent="0.2">
      <c r="A45" s="31"/>
      <c r="B45" s="32" t="s">
        <v>36</v>
      </c>
      <c r="C45" s="33"/>
      <c r="D45" s="33"/>
      <c r="E45" s="33"/>
      <c r="F45" s="33"/>
      <c r="G45" s="33"/>
      <c r="H45" s="33"/>
      <c r="I45" s="33"/>
      <c r="J45" s="34"/>
      <c r="K45" s="73"/>
      <c r="L45" s="13" t="e">
        <f>K45/(K14+K30+K31)</f>
        <v>#DIV/0!</v>
      </c>
    </row>
    <row r="46" spans="1:17" ht="16.5" customHeight="1" x14ac:dyDescent="0.2">
      <c r="A46" s="31"/>
      <c r="B46" s="32" t="s">
        <v>37</v>
      </c>
      <c r="C46" s="33"/>
      <c r="D46" s="33"/>
      <c r="E46" s="33"/>
      <c r="F46" s="33"/>
      <c r="G46" s="33"/>
      <c r="H46" s="33"/>
      <c r="I46" s="33"/>
      <c r="J46" s="34"/>
      <c r="K46" s="73"/>
      <c r="L46" s="13" t="e">
        <f>K46/(K14+K30+K31)</f>
        <v>#DIV/0!</v>
      </c>
    </row>
    <row r="47" spans="1:17" ht="16.5" customHeight="1" x14ac:dyDescent="0.2">
      <c r="A47" s="31"/>
      <c r="B47" s="32" t="s">
        <v>38</v>
      </c>
      <c r="C47" s="33"/>
      <c r="D47" s="33"/>
      <c r="E47" s="33"/>
      <c r="F47" s="33"/>
      <c r="G47" s="33"/>
      <c r="H47" s="33"/>
      <c r="I47" s="33"/>
      <c r="J47" s="34"/>
      <c r="K47" s="73"/>
      <c r="L47" s="13" t="e">
        <f>K47/(K14+K30+K31)</f>
        <v>#DIV/0!</v>
      </c>
    </row>
    <row r="48" spans="1:17" ht="16.5" customHeight="1" thickBot="1" x14ac:dyDescent="0.25">
      <c r="A48" s="31"/>
      <c r="B48" s="35" t="s">
        <v>39</v>
      </c>
      <c r="C48" s="36"/>
      <c r="D48" s="36"/>
      <c r="E48" s="36"/>
      <c r="F48" s="36"/>
      <c r="G48" s="36"/>
      <c r="H48" s="36"/>
      <c r="I48" s="36"/>
      <c r="J48" s="37"/>
      <c r="K48" s="74"/>
      <c r="L48" s="38" t="e">
        <f>K48/(K14+K30+K31)</f>
        <v>#DIV/0!</v>
      </c>
    </row>
    <row r="49" spans="1:17" ht="16.5" customHeight="1" thickTop="1" x14ac:dyDescent="0.2">
      <c r="B49" s="23" t="s">
        <v>13</v>
      </c>
      <c r="C49" s="24"/>
      <c r="D49" s="24"/>
      <c r="E49" s="24"/>
      <c r="F49" s="24"/>
      <c r="G49" s="24"/>
      <c r="H49" s="24"/>
      <c r="I49" s="24"/>
      <c r="J49" s="25"/>
      <c r="K49" s="26">
        <f>SUM(K44:K48)</f>
        <v>0</v>
      </c>
      <c r="L49" s="27" t="e">
        <f>SUM(L44:L48)</f>
        <v>#DIV/0!</v>
      </c>
      <c r="M49" s="67" t="str">
        <f>IF(OR($K$30="",$K$31=""),"←（必ず100％になります）",IF(SUM($K$14,$K$30:$K$31)&lt;&gt;$K49,"←（数字が矛盾しています！確認してください）","←OK"))</f>
        <v>←（必ず100％になります）</v>
      </c>
      <c r="N49" s="18"/>
      <c r="O49" s="18"/>
      <c r="P49" s="18"/>
      <c r="Q49" s="18"/>
    </row>
    <row r="50" spans="1:17" ht="16.5" customHeight="1" x14ac:dyDescent="0.2">
      <c r="A50" s="31"/>
      <c r="B50" s="31"/>
      <c r="C50" s="31"/>
      <c r="D50" s="31"/>
      <c r="E50" s="31"/>
      <c r="F50" s="31"/>
      <c r="G50" s="31"/>
      <c r="H50" s="31"/>
      <c r="I50" s="31"/>
      <c r="J50" s="31"/>
      <c r="K50" s="31"/>
      <c r="L50" s="39"/>
    </row>
    <row r="51" spans="1:17" ht="33" customHeight="1" x14ac:dyDescent="0.2">
      <c r="A51" s="57" t="s">
        <v>125</v>
      </c>
      <c r="B51" s="57"/>
      <c r="C51" s="57"/>
      <c r="D51" s="57"/>
      <c r="E51" s="57"/>
      <c r="F51" s="57"/>
      <c r="G51" s="57"/>
      <c r="H51" s="57"/>
      <c r="I51" s="57"/>
      <c r="J51" s="57"/>
      <c r="K51" s="57"/>
      <c r="L51" s="57"/>
    </row>
    <row r="52" spans="1:17" ht="16.5" customHeight="1" x14ac:dyDescent="0.2">
      <c r="A52" s="31"/>
      <c r="B52" s="32" t="s">
        <v>40</v>
      </c>
      <c r="C52" s="33"/>
      <c r="D52" s="33"/>
      <c r="E52" s="33"/>
      <c r="F52" s="33"/>
      <c r="G52" s="33"/>
      <c r="H52" s="33"/>
      <c r="I52" s="33"/>
      <c r="J52" s="34"/>
      <c r="K52" s="73"/>
      <c r="L52" s="13" t="e">
        <f>K52/(K44+K45+K46)</f>
        <v>#DIV/0!</v>
      </c>
    </row>
    <row r="53" spans="1:17" ht="33" customHeight="1" x14ac:dyDescent="0.2">
      <c r="A53" s="31"/>
      <c r="B53" s="61" t="s">
        <v>41</v>
      </c>
      <c r="C53" s="62"/>
      <c r="D53" s="62"/>
      <c r="E53" s="62"/>
      <c r="F53" s="62"/>
      <c r="G53" s="62"/>
      <c r="H53" s="62"/>
      <c r="I53" s="62"/>
      <c r="J53" s="63"/>
      <c r="K53" s="73"/>
      <c r="L53" s="13" t="e">
        <f>K53/(K44+K45+K46)</f>
        <v>#DIV/0!</v>
      </c>
    </row>
    <row r="54" spans="1:17" ht="16.5" customHeight="1" x14ac:dyDescent="0.2">
      <c r="A54" s="31"/>
      <c r="B54" s="32" t="s">
        <v>42</v>
      </c>
      <c r="C54" s="33"/>
      <c r="D54" s="33"/>
      <c r="E54" s="33"/>
      <c r="F54" s="33"/>
      <c r="G54" s="33"/>
      <c r="H54" s="33"/>
      <c r="I54" s="33"/>
      <c r="J54" s="34"/>
      <c r="K54" s="73"/>
      <c r="L54" s="13" t="e">
        <f>K54/(K44+K45+K46)</f>
        <v>#DIV/0!</v>
      </c>
    </row>
    <row r="55" spans="1:17" ht="33" customHeight="1" x14ac:dyDescent="0.2">
      <c r="A55" s="31"/>
      <c r="B55" s="61" t="s">
        <v>43</v>
      </c>
      <c r="C55" s="62"/>
      <c r="D55" s="62"/>
      <c r="E55" s="62"/>
      <c r="F55" s="62"/>
      <c r="G55" s="62"/>
      <c r="H55" s="62"/>
      <c r="I55" s="62"/>
      <c r="J55" s="63"/>
      <c r="K55" s="73"/>
      <c r="L55" s="13" t="e">
        <f>K55/(K44+K45+K46)</f>
        <v>#DIV/0!</v>
      </c>
    </row>
    <row r="56" spans="1:17" ht="16.5" customHeight="1" x14ac:dyDescent="0.2">
      <c r="A56" s="31"/>
      <c r="B56" s="32" t="s">
        <v>44</v>
      </c>
      <c r="C56" s="33"/>
      <c r="D56" s="33"/>
      <c r="E56" s="33"/>
      <c r="F56" s="33"/>
      <c r="G56" s="33"/>
      <c r="H56" s="33"/>
      <c r="I56" s="33"/>
      <c r="J56" s="34"/>
      <c r="K56" s="73"/>
      <c r="L56" s="13" t="e">
        <f>K56/(K44+K45+K46)</f>
        <v>#DIV/0!</v>
      </c>
    </row>
    <row r="57" spans="1:17" ht="16.5" customHeight="1" x14ac:dyDescent="0.2">
      <c r="A57" s="31"/>
      <c r="B57" s="32" t="s">
        <v>45</v>
      </c>
      <c r="C57" s="33"/>
      <c r="D57" s="33"/>
      <c r="E57" s="33"/>
      <c r="F57" s="33"/>
      <c r="G57" s="33"/>
      <c r="H57" s="33"/>
      <c r="I57" s="33"/>
      <c r="J57" s="34"/>
      <c r="K57" s="73"/>
      <c r="L57" s="13" t="e">
        <f>K57/(K44+K45+K46)</f>
        <v>#DIV/0!</v>
      </c>
    </row>
    <row r="58" spans="1:17" ht="33" customHeight="1" x14ac:dyDescent="0.2">
      <c r="A58" s="31"/>
      <c r="B58" s="61" t="s">
        <v>46</v>
      </c>
      <c r="C58" s="62"/>
      <c r="D58" s="62"/>
      <c r="E58" s="62"/>
      <c r="F58" s="62"/>
      <c r="G58" s="62"/>
      <c r="H58" s="62"/>
      <c r="I58" s="62"/>
      <c r="J58" s="63"/>
      <c r="K58" s="73"/>
      <c r="L58" s="13" t="e">
        <f>K58/(K44+K45+K46)</f>
        <v>#DIV/0!</v>
      </c>
    </row>
    <row r="59" spans="1:17" ht="33" customHeight="1" x14ac:dyDescent="0.2">
      <c r="A59" s="31"/>
      <c r="B59" s="61" t="s">
        <v>47</v>
      </c>
      <c r="C59" s="62"/>
      <c r="D59" s="62"/>
      <c r="E59" s="62"/>
      <c r="F59" s="62"/>
      <c r="G59" s="62"/>
      <c r="H59" s="62"/>
      <c r="I59" s="62"/>
      <c r="J59" s="63"/>
      <c r="K59" s="73"/>
      <c r="L59" s="13" t="e">
        <f>K59/(K44+K45+K46)</f>
        <v>#DIV/0!</v>
      </c>
    </row>
    <row r="60" spans="1:17" ht="16.5" customHeight="1" x14ac:dyDescent="0.2">
      <c r="A60" s="31"/>
      <c r="B60" s="32" t="s">
        <v>48</v>
      </c>
      <c r="C60" s="33"/>
      <c r="D60" s="33"/>
      <c r="E60" s="33"/>
      <c r="F60" s="33"/>
      <c r="G60" s="33"/>
      <c r="H60" s="33"/>
      <c r="I60" s="33"/>
      <c r="J60" s="34"/>
      <c r="K60" s="73"/>
      <c r="L60" s="13" t="e">
        <f>K60/(K44+K45+K46)</f>
        <v>#DIV/0!</v>
      </c>
    </row>
    <row r="61" spans="1:17" ht="16.5" customHeight="1" x14ac:dyDescent="0.2">
      <c r="A61" s="31"/>
      <c r="B61" s="32" t="s">
        <v>49</v>
      </c>
      <c r="C61" s="33"/>
      <c r="D61" s="33"/>
      <c r="E61" s="33"/>
      <c r="F61" s="33"/>
      <c r="G61" s="33"/>
      <c r="H61" s="33"/>
      <c r="I61" s="33"/>
      <c r="J61" s="34"/>
      <c r="K61" s="73"/>
      <c r="L61" s="13" t="e">
        <f>K61/(K44+K45+K46)</f>
        <v>#DIV/0!</v>
      </c>
    </row>
    <row r="62" spans="1:17" ht="33" customHeight="1" x14ac:dyDescent="0.2">
      <c r="A62" s="31"/>
      <c r="B62" s="61" t="s">
        <v>50</v>
      </c>
      <c r="C62" s="62"/>
      <c r="D62" s="62"/>
      <c r="E62" s="62"/>
      <c r="F62" s="62"/>
      <c r="G62" s="62"/>
      <c r="H62" s="62"/>
      <c r="I62" s="62"/>
      <c r="J62" s="63"/>
      <c r="K62" s="73"/>
      <c r="L62" s="13" t="e">
        <f>K62/(K44+K45+K46)</f>
        <v>#DIV/0!</v>
      </c>
    </row>
    <row r="63" spans="1:17" ht="16.5" customHeight="1" x14ac:dyDescent="0.2">
      <c r="A63" s="31"/>
      <c r="B63" s="32" t="s">
        <v>51</v>
      </c>
      <c r="C63" s="33"/>
      <c r="D63" s="33"/>
      <c r="E63" s="33"/>
      <c r="F63" s="33"/>
      <c r="G63" s="33"/>
      <c r="H63" s="33"/>
      <c r="I63" s="33"/>
      <c r="J63" s="34"/>
      <c r="K63" s="73"/>
      <c r="L63" s="13" t="e">
        <f>K63/(K44+K45+K46)</f>
        <v>#DIV/0!</v>
      </c>
    </row>
    <row r="64" spans="1:17" ht="16.5" customHeight="1" x14ac:dyDescent="0.2">
      <c r="A64" s="31"/>
      <c r="B64" s="32" t="s">
        <v>52</v>
      </c>
      <c r="C64" s="33"/>
      <c r="D64" s="33"/>
      <c r="E64" s="33"/>
      <c r="F64" s="33"/>
      <c r="G64" s="33"/>
      <c r="H64" s="33"/>
      <c r="I64" s="33"/>
      <c r="J64" s="34"/>
      <c r="K64" s="73"/>
      <c r="L64" s="13" t="e">
        <f>K64/(K44+K45+K46)</f>
        <v>#DIV/0!</v>
      </c>
    </row>
    <row r="65" spans="1:17" ht="16.5" customHeight="1" x14ac:dyDescent="0.2">
      <c r="A65" s="31"/>
      <c r="B65" s="32" t="s">
        <v>53</v>
      </c>
      <c r="C65" s="33"/>
      <c r="D65" s="33"/>
      <c r="E65" s="33"/>
      <c r="F65" s="33"/>
      <c r="G65" s="33"/>
      <c r="H65" s="33"/>
      <c r="I65" s="33"/>
      <c r="J65" s="34"/>
      <c r="K65" s="73"/>
      <c r="L65" s="13" t="e">
        <f>K65/(K44+K45+K46)</f>
        <v>#DIV/0!</v>
      </c>
    </row>
    <row r="66" spans="1:17" ht="33" customHeight="1" x14ac:dyDescent="0.2">
      <c r="A66" s="31"/>
      <c r="B66" s="61" t="s">
        <v>54</v>
      </c>
      <c r="C66" s="62"/>
      <c r="D66" s="62"/>
      <c r="E66" s="62"/>
      <c r="F66" s="62"/>
      <c r="G66" s="62"/>
      <c r="H66" s="62"/>
      <c r="I66" s="62"/>
      <c r="J66" s="63"/>
      <c r="K66" s="73"/>
      <c r="L66" s="13" t="e">
        <f>K66/(K44+K45+K46)</f>
        <v>#DIV/0!</v>
      </c>
    </row>
    <row r="67" spans="1:17" ht="33" customHeight="1" x14ac:dyDescent="0.2">
      <c r="A67" s="31"/>
      <c r="B67" s="61" t="s">
        <v>55</v>
      </c>
      <c r="C67" s="62"/>
      <c r="D67" s="62"/>
      <c r="E67" s="62"/>
      <c r="F67" s="62"/>
      <c r="G67" s="62"/>
      <c r="H67" s="62"/>
      <c r="I67" s="62"/>
      <c r="J67" s="63"/>
      <c r="K67" s="73"/>
      <c r="L67" s="13" t="e">
        <f>K67/(K44+K45+K46)</f>
        <v>#DIV/0!</v>
      </c>
    </row>
    <row r="68" spans="1:17" ht="16.5" customHeight="1" x14ac:dyDescent="0.2">
      <c r="A68" s="31"/>
      <c r="B68" s="32" t="s">
        <v>56</v>
      </c>
      <c r="C68" s="33"/>
      <c r="D68" s="33"/>
      <c r="E68" s="33"/>
      <c r="F68" s="33"/>
      <c r="G68" s="33"/>
      <c r="H68" s="33"/>
      <c r="I68" s="33"/>
      <c r="J68" s="34"/>
      <c r="K68" s="73"/>
      <c r="L68" s="13" t="e">
        <f>K68/(K44+K45+K46)</f>
        <v>#DIV/0!</v>
      </c>
    </row>
    <row r="69" spans="1:17" ht="16.5" customHeight="1" x14ac:dyDescent="0.2">
      <c r="B69" s="40" t="s">
        <v>57</v>
      </c>
      <c r="C69" s="75" t="s">
        <v>58</v>
      </c>
      <c r="D69" s="75"/>
      <c r="E69" s="75"/>
      <c r="F69" s="75"/>
      <c r="G69" s="75"/>
      <c r="H69" s="75"/>
      <c r="I69" s="75"/>
      <c r="J69" s="75"/>
      <c r="K69" s="75"/>
      <c r="L69" s="76"/>
      <c r="M69" s="52" t="s">
        <v>59</v>
      </c>
    </row>
    <row r="70" spans="1:17" ht="16.5" customHeight="1" x14ac:dyDescent="0.2">
      <c r="A70" s="31"/>
      <c r="B70" s="31"/>
      <c r="C70" s="31"/>
      <c r="D70" s="31"/>
      <c r="E70" s="31"/>
      <c r="F70" s="31"/>
      <c r="G70" s="31"/>
      <c r="H70" s="31"/>
      <c r="I70" s="31"/>
      <c r="J70" s="31"/>
      <c r="K70" s="31"/>
      <c r="L70" s="39"/>
    </row>
    <row r="71" spans="1:17" ht="45" customHeight="1" x14ac:dyDescent="0.2">
      <c r="A71" s="57" t="s">
        <v>127</v>
      </c>
      <c r="B71" s="57"/>
      <c r="C71" s="57"/>
      <c r="D71" s="57"/>
      <c r="E71" s="57"/>
      <c r="F71" s="57"/>
      <c r="G71" s="57"/>
      <c r="H71" s="57"/>
      <c r="I71" s="57"/>
      <c r="J71" s="57"/>
      <c r="K71" s="57"/>
      <c r="L71" s="57"/>
    </row>
    <row r="72" spans="1:17" ht="16.5" customHeight="1" x14ac:dyDescent="0.2">
      <c r="A72" s="31"/>
      <c r="B72" s="32" t="s">
        <v>60</v>
      </c>
      <c r="C72" s="33"/>
      <c r="D72" s="33"/>
      <c r="E72" s="33"/>
      <c r="F72" s="33"/>
      <c r="G72" s="33"/>
      <c r="H72" s="33"/>
      <c r="I72" s="33"/>
      <c r="J72" s="34"/>
      <c r="K72" s="73"/>
      <c r="L72" s="13" t="e">
        <f>K72/(K14+K30+K31)</f>
        <v>#DIV/0!</v>
      </c>
    </row>
    <row r="73" spans="1:17" ht="16.5" customHeight="1" x14ac:dyDescent="0.2">
      <c r="A73" s="31"/>
      <c r="B73" s="32" t="s">
        <v>61</v>
      </c>
      <c r="C73" s="33"/>
      <c r="D73" s="33"/>
      <c r="E73" s="33"/>
      <c r="F73" s="33"/>
      <c r="G73" s="33"/>
      <c r="H73" s="33"/>
      <c r="I73" s="33"/>
      <c r="J73" s="34"/>
      <c r="K73" s="73"/>
      <c r="L73" s="13" t="e">
        <f>K73/(K14+K30+K31)</f>
        <v>#DIV/0!</v>
      </c>
    </row>
    <row r="74" spans="1:17" ht="16.5" customHeight="1" thickBot="1" x14ac:dyDescent="0.25">
      <c r="A74" s="31"/>
      <c r="B74" s="35" t="s">
        <v>62</v>
      </c>
      <c r="C74" s="36"/>
      <c r="D74" s="36"/>
      <c r="E74" s="36"/>
      <c r="F74" s="36"/>
      <c r="G74" s="36"/>
      <c r="H74" s="36"/>
      <c r="I74" s="36"/>
      <c r="J74" s="37"/>
      <c r="K74" s="74"/>
      <c r="L74" s="38" t="e">
        <f>K74/(K14+K30+K31)</f>
        <v>#DIV/0!</v>
      </c>
    </row>
    <row r="75" spans="1:17" ht="16.5" customHeight="1" thickTop="1" x14ac:dyDescent="0.2">
      <c r="B75" s="23" t="s">
        <v>13</v>
      </c>
      <c r="C75" s="24"/>
      <c r="D75" s="24"/>
      <c r="E75" s="24"/>
      <c r="F75" s="24"/>
      <c r="G75" s="24"/>
      <c r="H75" s="24"/>
      <c r="I75" s="24"/>
      <c r="J75" s="25"/>
      <c r="K75" s="26">
        <f>SUM(K72:K74)</f>
        <v>0</v>
      </c>
      <c r="L75" s="27" t="e">
        <f>SUM(L72:L74)</f>
        <v>#DIV/0!</v>
      </c>
      <c r="M75" s="67" t="str">
        <f>IF(OR($K$30="",$K$31=""),"←（必ず100％になります）",IF(SUM($K$14,$K$30:$K$31)&lt;&gt;$K75,"←（数字が矛盾しています！確認してください）","←OK"))</f>
        <v>←（必ず100％になります）</v>
      </c>
      <c r="N75" s="18"/>
      <c r="O75" s="18"/>
      <c r="P75" s="18"/>
      <c r="Q75" s="18"/>
    </row>
    <row r="76" spans="1:17" ht="16.5" customHeight="1" x14ac:dyDescent="0.2">
      <c r="A76" s="31"/>
      <c r="B76" s="31"/>
      <c r="C76" s="31"/>
      <c r="D76" s="31"/>
      <c r="E76" s="31"/>
      <c r="F76" s="31"/>
      <c r="G76" s="31"/>
      <c r="H76" s="31"/>
      <c r="I76" s="31"/>
      <c r="J76" s="31"/>
      <c r="K76" s="31"/>
      <c r="L76" s="39"/>
    </row>
    <row r="77" spans="1:17" ht="48" customHeight="1" x14ac:dyDescent="0.2">
      <c r="A77" s="57" t="s">
        <v>128</v>
      </c>
      <c r="B77" s="57"/>
      <c r="C77" s="57"/>
      <c r="D77" s="57"/>
      <c r="E77" s="57"/>
      <c r="F77" s="57"/>
      <c r="G77" s="57"/>
      <c r="H77" s="57"/>
      <c r="I77" s="57"/>
      <c r="J77" s="57"/>
      <c r="K77" s="57"/>
      <c r="L77" s="57"/>
    </row>
    <row r="78" spans="1:17" ht="16.5" customHeight="1" x14ac:dyDescent="0.2">
      <c r="A78" s="31"/>
      <c r="B78" s="32" t="s">
        <v>63</v>
      </c>
      <c r="C78" s="33"/>
      <c r="D78" s="33"/>
      <c r="E78" s="33"/>
      <c r="F78" s="33"/>
      <c r="G78" s="33"/>
      <c r="H78" s="33"/>
      <c r="I78" s="33"/>
      <c r="J78" s="34"/>
      <c r="K78" s="73"/>
      <c r="L78" s="13" t="e">
        <f>K78/(K14+K30+K31)</f>
        <v>#DIV/0!</v>
      </c>
    </row>
    <row r="79" spans="1:17" ht="16.5" customHeight="1" x14ac:dyDescent="0.2">
      <c r="A79" s="31"/>
      <c r="B79" s="32" t="s">
        <v>64</v>
      </c>
      <c r="C79" s="33"/>
      <c r="D79" s="33"/>
      <c r="E79" s="33"/>
      <c r="F79" s="33"/>
      <c r="G79" s="33"/>
      <c r="H79" s="33"/>
      <c r="I79" s="33"/>
      <c r="J79" s="34"/>
      <c r="K79" s="73"/>
      <c r="L79" s="13" t="e">
        <f>K79/(K14+K30+K31)</f>
        <v>#DIV/0!</v>
      </c>
    </row>
    <row r="80" spans="1:17" ht="16.5" customHeight="1" thickBot="1" x14ac:dyDescent="0.25">
      <c r="A80" s="31"/>
      <c r="B80" s="35" t="s">
        <v>65</v>
      </c>
      <c r="C80" s="36"/>
      <c r="D80" s="36"/>
      <c r="E80" s="36"/>
      <c r="F80" s="36"/>
      <c r="G80" s="36"/>
      <c r="H80" s="36"/>
      <c r="I80" s="36"/>
      <c r="J80" s="37"/>
      <c r="K80" s="74"/>
      <c r="L80" s="38" t="e">
        <f>K80/(K14+K30+K31)</f>
        <v>#DIV/0!</v>
      </c>
    </row>
    <row r="81" spans="1:17" ht="16.5" customHeight="1" thickTop="1" x14ac:dyDescent="0.2">
      <c r="B81" s="23" t="s">
        <v>13</v>
      </c>
      <c r="C81" s="24"/>
      <c r="D81" s="24"/>
      <c r="E81" s="24"/>
      <c r="F81" s="24"/>
      <c r="G81" s="24"/>
      <c r="H81" s="24"/>
      <c r="I81" s="24"/>
      <c r="J81" s="25"/>
      <c r="K81" s="26">
        <f>SUM(K78:K80)</f>
        <v>0</v>
      </c>
      <c r="L81" s="27" t="e">
        <f>SUM(L78:L80)</f>
        <v>#DIV/0!</v>
      </c>
      <c r="M81" s="67" t="str">
        <f>IF(OR($K$30="",$K$31=""),"←（必ず100％になります）",IF(SUM($K$14,$K$30:$K$31)&lt;&gt;$K81,"←（数字が矛盾しています！確認してください）","←OK"))</f>
        <v>←（必ず100％になります）</v>
      </c>
      <c r="N81" s="18"/>
      <c r="O81" s="18"/>
      <c r="P81" s="18"/>
      <c r="Q81" s="18"/>
    </row>
    <row r="82" spans="1:17" s="18" customFormat="1" ht="16.5" customHeight="1" x14ac:dyDescent="0.2">
      <c r="B82" s="40"/>
      <c r="C82" s="40"/>
      <c r="D82" s="40"/>
      <c r="E82" s="40"/>
      <c r="F82" s="40"/>
      <c r="G82" s="40"/>
      <c r="H82" s="40"/>
      <c r="I82" s="40"/>
      <c r="J82" s="40"/>
      <c r="K82" s="41"/>
      <c r="L82" s="28"/>
      <c r="M82" s="54"/>
    </row>
    <row r="83" spans="1:17" ht="16.5" customHeight="1" x14ac:dyDescent="0.2">
      <c r="A83" s="31"/>
      <c r="B83" s="31"/>
      <c r="C83" s="31"/>
      <c r="D83" s="31"/>
      <c r="E83" s="31"/>
      <c r="F83" s="31"/>
      <c r="G83" s="31"/>
      <c r="H83" s="31"/>
      <c r="I83" s="31"/>
      <c r="J83" s="31"/>
      <c r="K83" s="12" t="s">
        <v>8</v>
      </c>
      <c r="L83" s="13" t="s">
        <v>9</v>
      </c>
    </row>
    <row r="84" spans="1:17" ht="32.25" customHeight="1" x14ac:dyDescent="0.2">
      <c r="A84" s="57" t="s">
        <v>115</v>
      </c>
      <c r="B84" s="57"/>
      <c r="C84" s="57"/>
      <c r="D84" s="57"/>
      <c r="E84" s="57"/>
      <c r="F84" s="57"/>
      <c r="G84" s="57"/>
      <c r="H84" s="57"/>
      <c r="I84" s="57"/>
      <c r="J84" s="57"/>
      <c r="K84" s="57"/>
      <c r="L84" s="57"/>
    </row>
    <row r="85" spans="1:17" ht="16.5" customHeight="1" x14ac:dyDescent="0.2">
      <c r="A85" s="31"/>
      <c r="B85" s="61" t="s">
        <v>66</v>
      </c>
      <c r="C85" s="62"/>
      <c r="D85" s="62"/>
      <c r="E85" s="62"/>
      <c r="F85" s="62"/>
      <c r="G85" s="62"/>
      <c r="H85" s="62"/>
      <c r="I85" s="62"/>
      <c r="J85" s="63"/>
      <c r="K85" s="73"/>
      <c r="L85" s="13" t="e">
        <f t="shared" ref="L85:L90" si="0">K85/$E$4</f>
        <v>#DIV/0!</v>
      </c>
    </row>
    <row r="86" spans="1:17" ht="33" customHeight="1" x14ac:dyDescent="0.2">
      <c r="A86" s="31"/>
      <c r="B86" s="61" t="s">
        <v>67</v>
      </c>
      <c r="C86" s="62"/>
      <c r="D86" s="62"/>
      <c r="E86" s="62"/>
      <c r="F86" s="62"/>
      <c r="G86" s="62"/>
      <c r="H86" s="62"/>
      <c r="I86" s="62"/>
      <c r="J86" s="63"/>
      <c r="K86" s="73"/>
      <c r="L86" s="13" t="e">
        <f t="shared" si="0"/>
        <v>#DIV/0!</v>
      </c>
    </row>
    <row r="87" spans="1:17" ht="49.5" customHeight="1" x14ac:dyDescent="0.2">
      <c r="A87" s="31"/>
      <c r="B87" s="61" t="s">
        <v>129</v>
      </c>
      <c r="C87" s="62"/>
      <c r="D87" s="62"/>
      <c r="E87" s="62"/>
      <c r="F87" s="62"/>
      <c r="G87" s="62"/>
      <c r="H87" s="62"/>
      <c r="I87" s="62"/>
      <c r="J87" s="63"/>
      <c r="K87" s="73"/>
      <c r="L87" s="13" t="e">
        <f t="shared" si="0"/>
        <v>#DIV/0!</v>
      </c>
    </row>
    <row r="88" spans="1:17" ht="33" customHeight="1" x14ac:dyDescent="0.2">
      <c r="A88" s="31"/>
      <c r="B88" s="61" t="s">
        <v>68</v>
      </c>
      <c r="C88" s="62"/>
      <c r="D88" s="62"/>
      <c r="E88" s="62"/>
      <c r="F88" s="62"/>
      <c r="G88" s="62"/>
      <c r="H88" s="62"/>
      <c r="I88" s="62"/>
      <c r="J88" s="63"/>
      <c r="K88" s="73"/>
      <c r="L88" s="13" t="e">
        <f t="shared" si="0"/>
        <v>#DIV/0!</v>
      </c>
    </row>
    <row r="89" spans="1:17" ht="16.5" customHeight="1" x14ac:dyDescent="0.2">
      <c r="A89" s="31"/>
      <c r="B89" s="32" t="s">
        <v>69</v>
      </c>
      <c r="C89" s="33"/>
      <c r="D89" s="33"/>
      <c r="E89" s="33"/>
      <c r="F89" s="33"/>
      <c r="G89" s="33"/>
      <c r="H89" s="33"/>
      <c r="I89" s="33"/>
      <c r="J89" s="34"/>
      <c r="K89" s="73"/>
      <c r="L89" s="13" t="e">
        <f t="shared" si="0"/>
        <v>#DIV/0!</v>
      </c>
    </row>
    <row r="90" spans="1:17" ht="16.5" customHeight="1" thickBot="1" x14ac:dyDescent="0.25">
      <c r="A90" s="31"/>
      <c r="B90" s="35" t="s">
        <v>70</v>
      </c>
      <c r="C90" s="36"/>
      <c r="D90" s="36"/>
      <c r="E90" s="36"/>
      <c r="F90" s="36"/>
      <c r="G90" s="36"/>
      <c r="H90" s="36"/>
      <c r="I90" s="36"/>
      <c r="J90" s="37"/>
      <c r="K90" s="74"/>
      <c r="L90" s="38" t="e">
        <f t="shared" si="0"/>
        <v>#DIV/0!</v>
      </c>
    </row>
    <row r="91" spans="1:17" ht="16.5" customHeight="1" thickTop="1" x14ac:dyDescent="0.2">
      <c r="B91" s="23" t="s">
        <v>13</v>
      </c>
      <c r="C91" s="24"/>
      <c r="D91" s="24"/>
      <c r="E91" s="24"/>
      <c r="F91" s="24"/>
      <c r="G91" s="24"/>
      <c r="H91" s="24"/>
      <c r="I91" s="24"/>
      <c r="J91" s="25"/>
      <c r="K91" s="26">
        <f>SUM(K85:K90)</f>
        <v>0</v>
      </c>
      <c r="L91" s="27" t="e">
        <f>SUM(L85:L90)</f>
        <v>#DIV/0!</v>
      </c>
      <c r="M91" s="54" t="str">
        <f>IF($E$4="","←（必ず100％になります）",IF($E$4&lt;&gt;$K91,"←（数字が矛盾しています！確認してください）","←OK"))</f>
        <v>←（必ず100％になります）</v>
      </c>
      <c r="N91" s="18"/>
      <c r="O91" s="18"/>
      <c r="P91" s="18"/>
      <c r="Q91" s="18"/>
    </row>
    <row r="92" spans="1:17" ht="16.5" customHeight="1" x14ac:dyDescent="0.2">
      <c r="B92" s="40" t="s">
        <v>57</v>
      </c>
      <c r="C92" s="75" t="s">
        <v>58</v>
      </c>
      <c r="D92" s="75"/>
      <c r="E92" s="75"/>
      <c r="F92" s="75"/>
      <c r="G92" s="75"/>
      <c r="H92" s="75"/>
      <c r="I92" s="75"/>
      <c r="J92" s="75"/>
      <c r="K92" s="75"/>
      <c r="L92" s="76"/>
      <c r="M92" s="52" t="s">
        <v>59</v>
      </c>
    </row>
    <row r="93" spans="1:17" ht="16.5" customHeight="1" x14ac:dyDescent="0.2">
      <c r="A93" s="31"/>
      <c r="B93" s="31"/>
      <c r="C93" s="31"/>
      <c r="D93" s="31"/>
      <c r="E93" s="31"/>
      <c r="F93" s="31"/>
      <c r="G93" s="31"/>
      <c r="H93" s="31"/>
      <c r="I93" s="31"/>
      <c r="J93" s="31"/>
      <c r="K93" s="31"/>
      <c r="L93" s="39"/>
    </row>
    <row r="94" spans="1:17" ht="31.5" customHeight="1" x14ac:dyDescent="0.2">
      <c r="A94" s="57" t="s">
        <v>116</v>
      </c>
      <c r="B94" s="57"/>
      <c r="C94" s="57"/>
      <c r="D94" s="57"/>
      <c r="E94" s="57"/>
      <c r="F94" s="57"/>
      <c r="G94" s="57"/>
      <c r="H94" s="57"/>
      <c r="I94" s="57"/>
      <c r="J94" s="57"/>
      <c r="K94" s="57"/>
      <c r="L94" s="57"/>
    </row>
    <row r="95" spans="1:17" ht="16.5" customHeight="1" x14ac:dyDescent="0.2">
      <c r="A95" s="31"/>
      <c r="B95" s="32" t="s">
        <v>71</v>
      </c>
      <c r="C95" s="33"/>
      <c r="D95" s="33"/>
      <c r="E95" s="33"/>
      <c r="F95" s="33"/>
      <c r="G95" s="33"/>
      <c r="H95" s="33"/>
      <c r="I95" s="33"/>
      <c r="J95" s="34"/>
      <c r="K95" s="73"/>
      <c r="L95" s="13" t="e">
        <f>K95/$E$4</f>
        <v>#DIV/0!</v>
      </c>
    </row>
    <row r="96" spans="1:17" ht="16.5" customHeight="1" x14ac:dyDescent="0.2">
      <c r="A96" s="31"/>
      <c r="B96" s="32" t="s">
        <v>72</v>
      </c>
      <c r="C96" s="33"/>
      <c r="D96" s="33"/>
      <c r="E96" s="33"/>
      <c r="F96" s="33"/>
      <c r="G96" s="33"/>
      <c r="H96" s="33"/>
      <c r="I96" s="33"/>
      <c r="J96" s="34"/>
      <c r="K96" s="73"/>
      <c r="L96" s="13" t="e">
        <f>K96/$E$4</f>
        <v>#DIV/0!</v>
      </c>
    </row>
    <row r="97" spans="1:17" ht="16.5" customHeight="1" thickBot="1" x14ac:dyDescent="0.25">
      <c r="A97" s="31"/>
      <c r="B97" s="35" t="s">
        <v>62</v>
      </c>
      <c r="C97" s="36"/>
      <c r="D97" s="36"/>
      <c r="E97" s="36"/>
      <c r="F97" s="36"/>
      <c r="G97" s="36"/>
      <c r="H97" s="36"/>
      <c r="I97" s="36"/>
      <c r="J97" s="37"/>
      <c r="K97" s="74"/>
      <c r="L97" s="38" t="e">
        <f>K97/$E$4</f>
        <v>#DIV/0!</v>
      </c>
    </row>
    <row r="98" spans="1:17" ht="16.5" customHeight="1" thickTop="1" x14ac:dyDescent="0.2">
      <c r="B98" s="23" t="s">
        <v>13</v>
      </c>
      <c r="C98" s="24"/>
      <c r="D98" s="24"/>
      <c r="E98" s="24"/>
      <c r="F98" s="24"/>
      <c r="G98" s="24"/>
      <c r="H98" s="24"/>
      <c r="I98" s="24"/>
      <c r="J98" s="25"/>
      <c r="K98" s="26">
        <f>SUM(K95:K97)</f>
        <v>0</v>
      </c>
      <c r="L98" s="27" t="e">
        <f>SUM(L95:L97)</f>
        <v>#DIV/0!</v>
      </c>
      <c r="M98" s="54" t="str">
        <f>IF($E$4="","←（必ず100％になります）",IF($E$4&lt;&gt;$K98,"←（数字が矛盾しています！確認してください）","←OK"))</f>
        <v>←（必ず100％になります）</v>
      </c>
      <c r="N98" s="18"/>
      <c r="O98" s="18"/>
      <c r="P98" s="18"/>
      <c r="Q98" s="18"/>
    </row>
    <row r="99" spans="1:17" ht="16.5" customHeight="1" x14ac:dyDescent="0.2">
      <c r="A99" s="31"/>
      <c r="B99" s="31"/>
      <c r="C99" s="31"/>
      <c r="D99" s="31"/>
      <c r="E99" s="31"/>
      <c r="F99" s="31"/>
      <c r="G99" s="31"/>
      <c r="H99" s="31"/>
      <c r="I99" s="31"/>
      <c r="J99" s="31"/>
      <c r="K99" s="31"/>
      <c r="L99" s="39"/>
    </row>
    <row r="100" spans="1:17" ht="32.25" customHeight="1" x14ac:dyDescent="0.2">
      <c r="A100" s="57" t="s">
        <v>117</v>
      </c>
      <c r="B100" s="57"/>
      <c r="C100" s="57"/>
      <c r="D100" s="57"/>
      <c r="E100" s="57"/>
      <c r="F100" s="57"/>
      <c r="G100" s="57"/>
      <c r="H100" s="57"/>
      <c r="I100" s="57"/>
      <c r="J100" s="57"/>
      <c r="K100" s="57"/>
      <c r="L100" s="57"/>
    </row>
    <row r="101" spans="1:17" ht="33" customHeight="1" x14ac:dyDescent="0.2">
      <c r="A101" s="31"/>
      <c r="B101" s="61" t="s">
        <v>73</v>
      </c>
      <c r="C101" s="62"/>
      <c r="D101" s="62"/>
      <c r="E101" s="62"/>
      <c r="F101" s="62"/>
      <c r="G101" s="62"/>
      <c r="H101" s="62"/>
      <c r="I101" s="62"/>
      <c r="J101" s="63"/>
      <c r="K101" s="73"/>
      <c r="L101" s="13" t="e">
        <f t="shared" ref="L101:L107" si="1">K101/$E$4</f>
        <v>#DIV/0!</v>
      </c>
    </row>
    <row r="102" spans="1:17" ht="33" customHeight="1" x14ac:dyDescent="0.2">
      <c r="A102" s="31"/>
      <c r="B102" s="61" t="s">
        <v>74</v>
      </c>
      <c r="C102" s="62"/>
      <c r="D102" s="62"/>
      <c r="E102" s="62"/>
      <c r="F102" s="62"/>
      <c r="G102" s="62"/>
      <c r="H102" s="62"/>
      <c r="I102" s="62"/>
      <c r="J102" s="63"/>
      <c r="K102" s="73"/>
      <c r="L102" s="13" t="e">
        <f t="shared" si="1"/>
        <v>#DIV/0!</v>
      </c>
    </row>
    <row r="103" spans="1:17" ht="16.5" customHeight="1" x14ac:dyDescent="0.2">
      <c r="A103" s="31"/>
      <c r="B103" s="32" t="s">
        <v>75</v>
      </c>
      <c r="C103" s="33"/>
      <c r="D103" s="33"/>
      <c r="E103" s="33"/>
      <c r="F103" s="33"/>
      <c r="G103" s="33"/>
      <c r="H103" s="33"/>
      <c r="I103" s="33"/>
      <c r="J103" s="34"/>
      <c r="K103" s="73"/>
      <c r="L103" s="13" t="e">
        <f t="shared" si="1"/>
        <v>#DIV/0!</v>
      </c>
    </row>
    <row r="104" spans="1:17" ht="33" customHeight="1" x14ac:dyDescent="0.2">
      <c r="A104" s="31"/>
      <c r="B104" s="61" t="s">
        <v>76</v>
      </c>
      <c r="C104" s="62"/>
      <c r="D104" s="62"/>
      <c r="E104" s="62"/>
      <c r="F104" s="62"/>
      <c r="G104" s="62"/>
      <c r="H104" s="62"/>
      <c r="I104" s="62"/>
      <c r="J104" s="63"/>
      <c r="K104" s="73"/>
      <c r="L104" s="13" t="e">
        <f t="shared" si="1"/>
        <v>#DIV/0!</v>
      </c>
    </row>
    <row r="105" spans="1:17" ht="33" customHeight="1" x14ac:dyDescent="0.2">
      <c r="A105" s="31"/>
      <c r="B105" s="61" t="s">
        <v>77</v>
      </c>
      <c r="C105" s="62"/>
      <c r="D105" s="62"/>
      <c r="E105" s="62"/>
      <c r="F105" s="62"/>
      <c r="G105" s="62"/>
      <c r="H105" s="62"/>
      <c r="I105" s="62"/>
      <c r="J105" s="63"/>
      <c r="K105" s="73"/>
      <c r="L105" s="13" t="e">
        <f t="shared" si="1"/>
        <v>#DIV/0!</v>
      </c>
    </row>
    <row r="106" spans="1:17" ht="33" customHeight="1" x14ac:dyDescent="0.2">
      <c r="A106" s="31"/>
      <c r="B106" s="61" t="s">
        <v>78</v>
      </c>
      <c r="C106" s="62"/>
      <c r="D106" s="62"/>
      <c r="E106" s="62"/>
      <c r="F106" s="62"/>
      <c r="G106" s="62"/>
      <c r="H106" s="62"/>
      <c r="I106" s="62"/>
      <c r="J106" s="63"/>
      <c r="K106" s="73"/>
      <c r="L106" s="13" t="e">
        <f t="shared" si="1"/>
        <v>#DIV/0!</v>
      </c>
    </row>
    <row r="107" spans="1:17" ht="16.5" customHeight="1" x14ac:dyDescent="0.2">
      <c r="A107" s="31"/>
      <c r="B107" s="32" t="s">
        <v>79</v>
      </c>
      <c r="C107" s="33"/>
      <c r="D107" s="33"/>
      <c r="E107" s="33"/>
      <c r="F107" s="33"/>
      <c r="G107" s="33"/>
      <c r="H107" s="33"/>
      <c r="I107" s="33"/>
      <c r="J107" s="34"/>
      <c r="K107" s="73"/>
      <c r="L107" s="13" t="e">
        <f t="shared" si="1"/>
        <v>#DIV/0!</v>
      </c>
    </row>
    <row r="108" spans="1:17" ht="16.5" customHeight="1" x14ac:dyDescent="0.2">
      <c r="A108" s="31"/>
      <c r="B108" s="31"/>
      <c r="C108" s="31"/>
      <c r="D108" s="31"/>
      <c r="E108" s="31"/>
      <c r="F108" s="31"/>
      <c r="G108" s="31"/>
      <c r="H108" s="31"/>
      <c r="I108" s="31"/>
      <c r="J108" s="31"/>
      <c r="K108" s="31"/>
      <c r="L108" s="39"/>
    </row>
    <row r="109" spans="1:17" ht="16.5" customHeight="1" x14ac:dyDescent="0.2">
      <c r="A109" s="60" t="s">
        <v>118</v>
      </c>
      <c r="B109" s="60"/>
      <c r="C109" s="60"/>
      <c r="D109" s="60"/>
      <c r="E109" s="60"/>
      <c r="F109" s="60"/>
      <c r="G109" s="60"/>
      <c r="H109" s="60"/>
      <c r="I109" s="60"/>
      <c r="J109" s="60"/>
      <c r="K109" s="60"/>
      <c r="L109" s="60"/>
    </row>
    <row r="110" spans="1:17" ht="16.5" customHeight="1" x14ac:dyDescent="0.2">
      <c r="A110" s="31"/>
      <c r="B110" s="32" t="s">
        <v>80</v>
      </c>
      <c r="C110" s="33"/>
      <c r="D110" s="33"/>
      <c r="E110" s="33"/>
      <c r="F110" s="33"/>
      <c r="G110" s="33"/>
      <c r="H110" s="33"/>
      <c r="I110" s="33"/>
      <c r="J110" s="34"/>
      <c r="K110" s="73"/>
      <c r="L110" s="13" t="e">
        <f>K110/$E$4</f>
        <v>#DIV/0!</v>
      </c>
    </row>
    <row r="111" spans="1:17" ht="33" customHeight="1" x14ac:dyDescent="0.2">
      <c r="A111" s="31"/>
      <c r="B111" s="61" t="s">
        <v>81</v>
      </c>
      <c r="C111" s="62"/>
      <c r="D111" s="62"/>
      <c r="E111" s="62"/>
      <c r="F111" s="62"/>
      <c r="G111" s="62"/>
      <c r="H111" s="62"/>
      <c r="I111" s="62"/>
      <c r="J111" s="63"/>
      <c r="K111" s="73"/>
      <c r="L111" s="13" t="e">
        <f>K111/$E$4</f>
        <v>#DIV/0!</v>
      </c>
    </row>
    <row r="112" spans="1:17" ht="16.5" customHeight="1" x14ac:dyDescent="0.2">
      <c r="A112" s="31"/>
      <c r="B112" s="32" t="s">
        <v>82</v>
      </c>
      <c r="C112" s="33"/>
      <c r="D112" s="33"/>
      <c r="E112" s="33"/>
      <c r="F112" s="33"/>
      <c r="G112" s="33"/>
      <c r="H112" s="33"/>
      <c r="I112" s="33"/>
      <c r="J112" s="34"/>
      <c r="K112" s="73"/>
      <c r="L112" s="13" t="e">
        <f>K112/$E$4</f>
        <v>#DIV/0!</v>
      </c>
    </row>
    <row r="113" spans="1:17" ht="16.5" customHeight="1" thickBot="1" x14ac:dyDescent="0.25">
      <c r="A113" s="31"/>
      <c r="B113" s="35" t="s">
        <v>83</v>
      </c>
      <c r="C113" s="36"/>
      <c r="D113" s="36"/>
      <c r="E113" s="36"/>
      <c r="F113" s="36"/>
      <c r="G113" s="36"/>
      <c r="H113" s="36"/>
      <c r="I113" s="36"/>
      <c r="J113" s="37"/>
      <c r="K113" s="74"/>
      <c r="L113" s="38" t="e">
        <f>K113/$E$4</f>
        <v>#DIV/0!</v>
      </c>
    </row>
    <row r="114" spans="1:17" ht="16.5" customHeight="1" thickTop="1" x14ac:dyDescent="0.2">
      <c r="B114" s="23" t="s">
        <v>13</v>
      </c>
      <c r="C114" s="24"/>
      <c r="D114" s="24"/>
      <c r="E114" s="24"/>
      <c r="F114" s="24"/>
      <c r="G114" s="24"/>
      <c r="H114" s="24"/>
      <c r="I114" s="24"/>
      <c r="J114" s="25"/>
      <c r="K114" s="26">
        <f>SUM(K110:K113)</f>
        <v>0</v>
      </c>
      <c r="L114" s="27" t="e">
        <f>SUM(L110:L113)</f>
        <v>#DIV/0!</v>
      </c>
      <c r="M114" s="54" t="str">
        <f>IF($E$4="","←（必ず100％になります）",IF($E$4&lt;&gt;$K114,"←（数字が矛盾しています！確認してください）","←OK"))</f>
        <v>←（必ず100％になります）</v>
      </c>
      <c r="N114" s="18"/>
      <c r="O114" s="18"/>
      <c r="P114" s="18"/>
      <c r="Q114" s="18"/>
    </row>
    <row r="115" spans="1:17" ht="16.5" customHeight="1" x14ac:dyDescent="0.2">
      <c r="A115" s="31"/>
      <c r="B115" s="31"/>
      <c r="C115" s="31"/>
      <c r="D115" s="31"/>
      <c r="E115" s="31"/>
      <c r="F115" s="31"/>
      <c r="G115" s="31"/>
      <c r="H115" s="31"/>
      <c r="I115" s="31"/>
      <c r="J115" s="31"/>
      <c r="K115" s="31"/>
      <c r="L115" s="39"/>
    </row>
    <row r="116" spans="1:17" ht="31.5" customHeight="1" x14ac:dyDescent="0.2">
      <c r="A116" s="57" t="s">
        <v>119</v>
      </c>
      <c r="B116" s="57"/>
      <c r="C116" s="57"/>
      <c r="D116" s="57"/>
      <c r="E116" s="57"/>
      <c r="F116" s="57"/>
      <c r="G116" s="57"/>
      <c r="H116" s="57"/>
      <c r="I116" s="57"/>
      <c r="J116" s="57"/>
      <c r="K116" s="57"/>
      <c r="L116" s="57"/>
    </row>
    <row r="117" spans="1:17" ht="16.5" customHeight="1" x14ac:dyDescent="0.2">
      <c r="A117" s="31"/>
      <c r="B117" s="32" t="s">
        <v>84</v>
      </c>
      <c r="C117" s="33"/>
      <c r="D117" s="33"/>
      <c r="E117" s="33"/>
      <c r="F117" s="33"/>
      <c r="G117" s="33"/>
      <c r="H117" s="33"/>
      <c r="I117" s="33"/>
      <c r="J117" s="34"/>
      <c r="K117" s="73"/>
      <c r="L117" s="13" t="e">
        <f>K117/$E$4</f>
        <v>#DIV/0!</v>
      </c>
    </row>
    <row r="118" spans="1:17" ht="16.5" customHeight="1" x14ac:dyDescent="0.2">
      <c r="A118" s="31"/>
      <c r="B118" s="32" t="s">
        <v>85</v>
      </c>
      <c r="C118" s="33"/>
      <c r="D118" s="33"/>
      <c r="E118" s="33"/>
      <c r="F118" s="33"/>
      <c r="G118" s="33"/>
      <c r="H118" s="33"/>
      <c r="I118" s="33"/>
      <c r="J118" s="34"/>
      <c r="K118" s="73"/>
      <c r="L118" s="13" t="e">
        <f>K118/$E$4</f>
        <v>#DIV/0!</v>
      </c>
    </row>
    <row r="119" spans="1:17" ht="16.5" customHeight="1" x14ac:dyDescent="0.2">
      <c r="A119" s="31"/>
      <c r="B119" s="32" t="s">
        <v>86</v>
      </c>
      <c r="C119" s="33"/>
      <c r="D119" s="33"/>
      <c r="E119" s="33"/>
      <c r="F119" s="33"/>
      <c r="G119" s="33"/>
      <c r="H119" s="33"/>
      <c r="I119" s="33"/>
      <c r="J119" s="34"/>
      <c r="K119" s="73"/>
      <c r="L119" s="13" t="e">
        <f>K119/$E$4</f>
        <v>#DIV/0!</v>
      </c>
    </row>
    <row r="120" spans="1:17" ht="16.5" customHeight="1" thickBot="1" x14ac:dyDescent="0.25">
      <c r="A120" s="31"/>
      <c r="B120" s="35" t="s">
        <v>87</v>
      </c>
      <c r="C120" s="36"/>
      <c r="D120" s="36"/>
      <c r="E120" s="36"/>
      <c r="F120" s="36"/>
      <c r="G120" s="36"/>
      <c r="H120" s="36"/>
      <c r="I120" s="36"/>
      <c r="J120" s="37"/>
      <c r="K120" s="74"/>
      <c r="L120" s="38" t="e">
        <f>K120/$E$4</f>
        <v>#DIV/0!</v>
      </c>
    </row>
    <row r="121" spans="1:17" ht="16.5" customHeight="1" thickTop="1" x14ac:dyDescent="0.2">
      <c r="B121" s="23" t="s">
        <v>13</v>
      </c>
      <c r="C121" s="24"/>
      <c r="D121" s="24"/>
      <c r="E121" s="24"/>
      <c r="F121" s="24"/>
      <c r="G121" s="24"/>
      <c r="H121" s="24"/>
      <c r="I121" s="24"/>
      <c r="J121" s="25"/>
      <c r="K121" s="26">
        <f>SUM(K117:K120)</f>
        <v>0</v>
      </c>
      <c r="L121" s="27" t="e">
        <f>SUM(L117:L120)</f>
        <v>#DIV/0!</v>
      </c>
      <c r="M121" s="54" t="str">
        <f>IF($E$4="","←（必ず100％になります）",IF($E$4&lt;&gt;$K121,"←（数字が矛盾しています！確認してください）","←OK"))</f>
        <v>←（必ず100％になります）</v>
      </c>
      <c r="N121" s="18"/>
      <c r="O121" s="18"/>
      <c r="P121" s="18"/>
      <c r="Q121" s="18"/>
    </row>
    <row r="122" spans="1:17" ht="16.5" customHeight="1" x14ac:dyDescent="0.2">
      <c r="A122" s="31"/>
      <c r="B122" s="42"/>
      <c r="C122" s="42"/>
      <c r="D122" s="42"/>
      <c r="E122" s="42"/>
      <c r="F122" s="42"/>
      <c r="G122" s="42"/>
      <c r="H122" s="42"/>
      <c r="I122" s="42"/>
      <c r="J122" s="42"/>
      <c r="K122" s="41"/>
      <c r="L122" s="43"/>
    </row>
    <row r="123" spans="1:17" ht="16.5" customHeight="1" x14ac:dyDescent="0.2">
      <c r="A123" s="31"/>
      <c r="B123" s="31"/>
      <c r="C123" s="31"/>
      <c r="D123" s="31"/>
      <c r="E123" s="31"/>
      <c r="F123" s="31"/>
      <c r="G123" s="31"/>
      <c r="H123" s="31"/>
      <c r="I123" s="31"/>
      <c r="J123" s="31"/>
      <c r="K123" s="12" t="s">
        <v>8</v>
      </c>
      <c r="L123" s="13" t="s">
        <v>9</v>
      </c>
    </row>
    <row r="124" spans="1:17" ht="66" customHeight="1" x14ac:dyDescent="0.2">
      <c r="A124" s="57" t="s">
        <v>120</v>
      </c>
      <c r="B124" s="57"/>
      <c r="C124" s="57"/>
      <c r="D124" s="57"/>
      <c r="E124" s="57"/>
      <c r="F124" s="57"/>
      <c r="G124" s="57"/>
      <c r="H124" s="57"/>
      <c r="I124" s="57"/>
      <c r="J124" s="57"/>
      <c r="K124" s="57"/>
      <c r="L124" s="57"/>
    </row>
    <row r="125" spans="1:17" ht="16.5" customHeight="1" x14ac:dyDescent="0.2">
      <c r="A125" s="31"/>
      <c r="B125" s="32" t="s">
        <v>88</v>
      </c>
      <c r="C125" s="33"/>
      <c r="D125" s="33"/>
      <c r="E125" s="33"/>
      <c r="F125" s="33"/>
      <c r="G125" s="33"/>
      <c r="H125" s="33"/>
      <c r="I125" s="33"/>
      <c r="J125" s="34"/>
      <c r="K125" s="73"/>
      <c r="L125" s="13" t="e">
        <f>K125/$E$4</f>
        <v>#DIV/0!</v>
      </c>
    </row>
    <row r="126" spans="1:17" ht="16.5" customHeight="1" x14ac:dyDescent="0.2">
      <c r="A126" s="31"/>
      <c r="B126" s="32" t="s">
        <v>89</v>
      </c>
      <c r="C126" s="33"/>
      <c r="D126" s="33"/>
      <c r="E126" s="33"/>
      <c r="F126" s="33"/>
      <c r="G126" s="33"/>
      <c r="H126" s="33"/>
      <c r="I126" s="33"/>
      <c r="J126" s="34"/>
      <c r="K126" s="73"/>
      <c r="L126" s="13" t="e">
        <f>K126/$E$4</f>
        <v>#DIV/0!</v>
      </c>
    </row>
    <row r="127" spans="1:17" ht="16.5" customHeight="1" x14ac:dyDescent="0.2">
      <c r="A127" s="31"/>
      <c r="B127" s="32" t="s">
        <v>65</v>
      </c>
      <c r="C127" s="33"/>
      <c r="D127" s="33"/>
      <c r="E127" s="33"/>
      <c r="F127" s="33"/>
      <c r="G127" s="33"/>
      <c r="H127" s="33"/>
      <c r="I127" s="33"/>
      <c r="J127" s="34"/>
      <c r="K127" s="73"/>
      <c r="L127" s="13" t="e">
        <f>K127/$E$4</f>
        <v>#DIV/0!</v>
      </c>
    </row>
    <row r="128" spans="1:17" ht="16.5" customHeight="1" x14ac:dyDescent="0.2">
      <c r="A128" s="31"/>
      <c r="B128" s="32" t="s">
        <v>90</v>
      </c>
      <c r="C128" s="33"/>
      <c r="D128" s="33"/>
      <c r="E128" s="33"/>
      <c r="F128" s="33"/>
      <c r="G128" s="33"/>
      <c r="H128" s="33"/>
      <c r="I128" s="33"/>
      <c r="J128" s="34"/>
      <c r="K128" s="73"/>
      <c r="L128" s="13" t="e">
        <f>K128/$E$4</f>
        <v>#DIV/0!</v>
      </c>
    </row>
    <row r="129" spans="1:17" ht="16.5" customHeight="1" thickBot="1" x14ac:dyDescent="0.25">
      <c r="A129" s="31"/>
      <c r="B129" s="35" t="s">
        <v>91</v>
      </c>
      <c r="C129" s="36"/>
      <c r="D129" s="36"/>
      <c r="E129" s="36"/>
      <c r="F129" s="36"/>
      <c r="G129" s="36"/>
      <c r="H129" s="36"/>
      <c r="I129" s="36"/>
      <c r="J129" s="37"/>
      <c r="K129" s="74"/>
      <c r="L129" s="38" t="e">
        <f>K129/$E$4</f>
        <v>#DIV/0!</v>
      </c>
    </row>
    <row r="130" spans="1:17" ht="16.5" customHeight="1" thickTop="1" x14ac:dyDescent="0.2">
      <c r="B130" s="23" t="s">
        <v>13</v>
      </c>
      <c r="C130" s="24"/>
      <c r="D130" s="24"/>
      <c r="E130" s="24"/>
      <c r="F130" s="24"/>
      <c r="G130" s="24"/>
      <c r="H130" s="24"/>
      <c r="I130" s="24"/>
      <c r="J130" s="25"/>
      <c r="K130" s="26">
        <f>SUM(K125:K129)</f>
        <v>0</v>
      </c>
      <c r="L130" s="27" t="e">
        <f>SUM(L125:L129)</f>
        <v>#DIV/0!</v>
      </c>
      <c r="M130" s="54" t="str">
        <f>IF($E$4="","←（必ず100％になります）",IF($E$4&lt;&gt;$K130,"←（数字が矛盾しています！確認してください）","←OK"))</f>
        <v>←（必ず100％になります）</v>
      </c>
      <c r="N130" s="18"/>
      <c r="O130" s="18"/>
      <c r="P130" s="18"/>
      <c r="Q130" s="18"/>
    </row>
    <row r="131" spans="1:17" ht="16.5" customHeight="1" x14ac:dyDescent="0.2">
      <c r="A131" s="31"/>
      <c r="B131" s="31"/>
      <c r="C131" s="31"/>
      <c r="D131" s="31"/>
      <c r="E131" s="31"/>
      <c r="F131" s="31"/>
      <c r="G131" s="31"/>
      <c r="H131" s="31"/>
      <c r="I131" s="31"/>
      <c r="J131" s="31"/>
      <c r="K131" s="31"/>
      <c r="L131" s="39"/>
    </row>
    <row r="132" spans="1:17" ht="16.5" customHeight="1" x14ac:dyDescent="0.2">
      <c r="A132" s="57" t="s">
        <v>121</v>
      </c>
      <c r="B132" s="57"/>
      <c r="C132" s="57"/>
      <c r="D132" s="57"/>
      <c r="E132" s="57"/>
      <c r="F132" s="57"/>
      <c r="G132" s="57"/>
      <c r="H132" s="57"/>
      <c r="I132" s="57"/>
      <c r="J132" s="57"/>
      <c r="K132" s="57"/>
      <c r="L132" s="57"/>
    </row>
    <row r="133" spans="1:17" ht="16.5" customHeight="1" x14ac:dyDescent="0.2">
      <c r="A133" s="31"/>
      <c r="B133" s="32" t="s">
        <v>92</v>
      </c>
      <c r="C133" s="33"/>
      <c r="D133" s="33"/>
      <c r="E133" s="33"/>
      <c r="F133" s="33"/>
      <c r="G133" s="33"/>
      <c r="H133" s="33"/>
      <c r="I133" s="33"/>
      <c r="J133" s="34"/>
      <c r="K133" s="73"/>
      <c r="L133" s="13" t="e">
        <f t="shared" ref="L133:L136" si="2">K133/$E$4</f>
        <v>#DIV/0!</v>
      </c>
    </row>
    <row r="134" spans="1:17" ht="16.5" customHeight="1" x14ac:dyDescent="0.2">
      <c r="A134" s="31"/>
      <c r="B134" s="32" t="s">
        <v>93</v>
      </c>
      <c r="C134" s="33"/>
      <c r="D134" s="33"/>
      <c r="E134" s="33"/>
      <c r="F134" s="33"/>
      <c r="G134" s="33"/>
      <c r="H134" s="33"/>
      <c r="I134" s="33"/>
      <c r="J134" s="34"/>
      <c r="K134" s="73"/>
      <c r="L134" s="13" t="e">
        <f t="shared" si="2"/>
        <v>#DIV/0!</v>
      </c>
    </row>
    <row r="135" spans="1:17" ht="16.5" customHeight="1" x14ac:dyDescent="0.2">
      <c r="A135" s="31"/>
      <c r="B135" s="32" t="s">
        <v>94</v>
      </c>
      <c r="C135" s="33"/>
      <c r="D135" s="33"/>
      <c r="E135" s="33"/>
      <c r="F135" s="33"/>
      <c r="G135" s="33"/>
      <c r="H135" s="33"/>
      <c r="I135" s="33"/>
      <c r="J135" s="34"/>
      <c r="K135" s="73"/>
      <c r="L135" s="13" t="e">
        <f t="shared" si="2"/>
        <v>#DIV/0!</v>
      </c>
    </row>
    <row r="136" spans="1:17" ht="16.5" customHeight="1" thickBot="1" x14ac:dyDescent="0.25">
      <c r="A136" s="31"/>
      <c r="B136" s="35" t="s">
        <v>95</v>
      </c>
      <c r="C136" s="36"/>
      <c r="D136" s="36"/>
      <c r="E136" s="36"/>
      <c r="F136" s="36"/>
      <c r="G136" s="36"/>
      <c r="H136" s="36"/>
      <c r="I136" s="36"/>
      <c r="J136" s="37"/>
      <c r="K136" s="74"/>
      <c r="L136" s="38" t="e">
        <f t="shared" si="2"/>
        <v>#DIV/0!</v>
      </c>
    </row>
    <row r="137" spans="1:17" ht="16.5" customHeight="1" thickTop="1" x14ac:dyDescent="0.2">
      <c r="B137" s="23" t="s">
        <v>13</v>
      </c>
      <c r="C137" s="24"/>
      <c r="D137" s="24"/>
      <c r="E137" s="24"/>
      <c r="F137" s="24"/>
      <c r="G137" s="24"/>
      <c r="H137" s="24"/>
      <c r="I137" s="24"/>
      <c r="J137" s="25"/>
      <c r="K137" s="26">
        <f>SUM(K132:K136)</f>
        <v>0</v>
      </c>
      <c r="L137" s="27" t="e">
        <f>SUM(L133:L136)</f>
        <v>#DIV/0!</v>
      </c>
      <c r="M137" s="54" t="str">
        <f>IF($E$4="","←（必ず100％になります）",IF($E$4&lt;&gt;$K137,"←（数字が矛盾しています！確認してください）","←OK"))</f>
        <v>←（必ず100％になります）</v>
      </c>
      <c r="N137" s="18"/>
      <c r="O137" s="18"/>
      <c r="P137" s="18"/>
      <c r="Q137" s="18"/>
    </row>
    <row r="138" spans="1:17" ht="16.5" customHeight="1" x14ac:dyDescent="0.2">
      <c r="B138" s="40" t="s">
        <v>57</v>
      </c>
      <c r="C138" s="75" t="s">
        <v>58</v>
      </c>
      <c r="D138" s="75"/>
      <c r="E138" s="75"/>
      <c r="F138" s="75"/>
      <c r="G138" s="75"/>
      <c r="H138" s="75"/>
      <c r="I138" s="75"/>
      <c r="J138" s="75"/>
      <c r="K138" s="75"/>
      <c r="L138" s="76"/>
      <c r="M138" s="52" t="s">
        <v>59</v>
      </c>
    </row>
    <row r="139" spans="1:17" ht="16.5" customHeight="1" x14ac:dyDescent="0.2">
      <c r="A139" s="31"/>
      <c r="B139" s="31"/>
      <c r="C139" s="31"/>
      <c r="D139" s="31"/>
      <c r="E139" s="31"/>
      <c r="F139" s="31"/>
      <c r="G139" s="31"/>
      <c r="H139" s="31"/>
      <c r="I139" s="31"/>
      <c r="J139" s="31"/>
      <c r="K139" s="31"/>
      <c r="L139" s="39"/>
    </row>
    <row r="140" spans="1:17" ht="16.5" customHeight="1" x14ac:dyDescent="0.2">
      <c r="A140" s="31" t="s">
        <v>122</v>
      </c>
      <c r="B140" s="31"/>
      <c r="C140" s="31"/>
      <c r="D140" s="31"/>
      <c r="E140" s="31"/>
      <c r="F140" s="31"/>
      <c r="G140" s="31"/>
      <c r="H140" s="31"/>
      <c r="I140" s="31"/>
      <c r="J140" s="31"/>
      <c r="K140" s="31"/>
      <c r="L140" s="39"/>
    </row>
    <row r="141" spans="1:17" ht="16.5" customHeight="1" x14ac:dyDescent="0.2">
      <c r="A141" s="31"/>
      <c r="B141" s="32" t="s">
        <v>96</v>
      </c>
      <c r="C141" s="33"/>
      <c r="D141" s="33"/>
      <c r="E141" s="33"/>
      <c r="F141" s="33"/>
      <c r="G141" s="33"/>
      <c r="H141" s="33"/>
      <c r="I141" s="33"/>
      <c r="J141" s="34"/>
      <c r="K141" s="73"/>
      <c r="L141" s="13" t="e">
        <f>K141/$E$4</f>
        <v>#DIV/0!</v>
      </c>
    </row>
    <row r="142" spans="1:17" ht="16.5" customHeight="1" x14ac:dyDescent="0.2">
      <c r="A142" s="31"/>
      <c r="B142" s="32" t="s">
        <v>97</v>
      </c>
      <c r="C142" s="33"/>
      <c r="D142" s="33"/>
      <c r="E142" s="33"/>
      <c r="F142" s="33"/>
      <c r="G142" s="33"/>
      <c r="H142" s="33"/>
      <c r="I142" s="33"/>
      <c r="J142" s="34"/>
      <c r="K142" s="73"/>
      <c r="L142" s="13" t="e">
        <f>K142/$E$4</f>
        <v>#DIV/0!</v>
      </c>
    </row>
    <row r="143" spans="1:17" ht="16.5" customHeight="1" x14ac:dyDescent="0.2">
      <c r="A143" s="31"/>
      <c r="B143" s="32" t="s">
        <v>65</v>
      </c>
      <c r="C143" s="33"/>
      <c r="D143" s="33"/>
      <c r="E143" s="33"/>
      <c r="F143" s="33"/>
      <c r="G143" s="33"/>
      <c r="H143" s="33"/>
      <c r="I143" s="33"/>
      <c r="J143" s="34"/>
      <c r="K143" s="73"/>
      <c r="L143" s="13" t="e">
        <f>K143/$E$4</f>
        <v>#DIV/0!</v>
      </c>
    </row>
    <row r="144" spans="1:17" ht="16.5" customHeight="1" x14ac:dyDescent="0.2">
      <c r="A144" s="31"/>
      <c r="B144" s="32" t="s">
        <v>98</v>
      </c>
      <c r="C144" s="33"/>
      <c r="D144" s="33"/>
      <c r="E144" s="33"/>
      <c r="F144" s="33"/>
      <c r="G144" s="33"/>
      <c r="H144" s="33"/>
      <c r="I144" s="33"/>
      <c r="J144" s="34"/>
      <c r="K144" s="73"/>
      <c r="L144" s="13" t="e">
        <f>K144/$E$4</f>
        <v>#DIV/0!</v>
      </c>
    </row>
    <row r="145" spans="1:17" ht="16.5" customHeight="1" thickBot="1" x14ac:dyDescent="0.25">
      <c r="A145" s="31"/>
      <c r="B145" s="35" t="s">
        <v>99</v>
      </c>
      <c r="C145" s="36"/>
      <c r="D145" s="36"/>
      <c r="E145" s="36"/>
      <c r="F145" s="36"/>
      <c r="G145" s="36"/>
      <c r="H145" s="36"/>
      <c r="I145" s="36"/>
      <c r="J145" s="37"/>
      <c r="K145" s="74"/>
      <c r="L145" s="38" t="e">
        <f>K145/$E$4</f>
        <v>#DIV/0!</v>
      </c>
    </row>
    <row r="146" spans="1:17" ht="16.5" customHeight="1" thickTop="1" x14ac:dyDescent="0.2">
      <c r="B146" s="23" t="s">
        <v>13</v>
      </c>
      <c r="C146" s="24"/>
      <c r="D146" s="24"/>
      <c r="E146" s="24"/>
      <c r="F146" s="24"/>
      <c r="G146" s="24"/>
      <c r="H146" s="24"/>
      <c r="I146" s="24"/>
      <c r="J146" s="25"/>
      <c r="K146" s="26">
        <f>SUM(K141:K145)</f>
        <v>0</v>
      </c>
      <c r="L146" s="27" t="e">
        <f>SUM(L141:L145)</f>
        <v>#DIV/0!</v>
      </c>
      <c r="M146" s="54" t="str">
        <f>IF($E$4="","←（必ず100％になります）",IF($E$4&lt;&gt;$K146,"←（数字が矛盾しています！確認してください）","←OK"))</f>
        <v>←（必ず100％になります）</v>
      </c>
      <c r="N146" s="18"/>
      <c r="O146" s="18"/>
      <c r="P146" s="18"/>
      <c r="Q146" s="18"/>
    </row>
    <row r="147" spans="1:17" ht="16.5" customHeight="1" x14ac:dyDescent="0.2">
      <c r="A147" s="31"/>
      <c r="B147" s="31"/>
      <c r="C147" s="31"/>
      <c r="D147" s="31"/>
      <c r="E147" s="31"/>
      <c r="F147" s="31"/>
      <c r="G147" s="31"/>
      <c r="H147" s="31"/>
      <c r="I147" s="31"/>
      <c r="J147" s="31"/>
      <c r="K147" s="31"/>
      <c r="L147" s="39"/>
    </row>
    <row r="148" spans="1:17" ht="33" customHeight="1" x14ac:dyDescent="0.2">
      <c r="A148" s="57" t="s">
        <v>123</v>
      </c>
      <c r="B148" s="57"/>
      <c r="C148" s="57"/>
      <c r="D148" s="57"/>
      <c r="E148" s="57"/>
      <c r="F148" s="57"/>
      <c r="G148" s="57"/>
      <c r="H148" s="57"/>
      <c r="I148" s="57"/>
      <c r="J148" s="57"/>
      <c r="K148" s="57"/>
      <c r="L148" s="57"/>
    </row>
    <row r="149" spans="1:17" ht="33" customHeight="1" x14ac:dyDescent="0.2">
      <c r="A149" s="31"/>
      <c r="B149" s="61" t="s">
        <v>100</v>
      </c>
      <c r="C149" s="62"/>
      <c r="D149" s="62"/>
      <c r="E149" s="62"/>
      <c r="F149" s="62"/>
      <c r="G149" s="62"/>
      <c r="H149" s="62"/>
      <c r="I149" s="62"/>
      <c r="J149" s="63"/>
      <c r="K149" s="73"/>
      <c r="L149" s="13" t="e">
        <f t="shared" ref="L149:L156" si="3">K149/$E$4</f>
        <v>#DIV/0!</v>
      </c>
    </row>
    <row r="150" spans="1:17" ht="33" customHeight="1" x14ac:dyDescent="0.2">
      <c r="A150" s="31"/>
      <c r="B150" s="61" t="s">
        <v>101</v>
      </c>
      <c r="C150" s="62"/>
      <c r="D150" s="62"/>
      <c r="E150" s="62"/>
      <c r="F150" s="62"/>
      <c r="G150" s="62"/>
      <c r="H150" s="62"/>
      <c r="I150" s="62"/>
      <c r="J150" s="63"/>
      <c r="K150" s="73"/>
      <c r="L150" s="13" t="e">
        <f t="shared" si="3"/>
        <v>#DIV/0!</v>
      </c>
    </row>
    <row r="151" spans="1:17" ht="16.5" customHeight="1" x14ac:dyDescent="0.2">
      <c r="A151" s="31"/>
      <c r="B151" s="32" t="s">
        <v>102</v>
      </c>
      <c r="C151" s="33"/>
      <c r="D151" s="33"/>
      <c r="E151" s="33"/>
      <c r="F151" s="33"/>
      <c r="G151" s="33"/>
      <c r="H151" s="33"/>
      <c r="I151" s="33"/>
      <c r="J151" s="34"/>
      <c r="K151" s="73"/>
      <c r="L151" s="13" t="e">
        <f t="shared" si="3"/>
        <v>#DIV/0!</v>
      </c>
    </row>
    <row r="152" spans="1:17" ht="16.5" customHeight="1" x14ac:dyDescent="0.2">
      <c r="A152" s="31"/>
      <c r="B152" s="32" t="s">
        <v>103</v>
      </c>
      <c r="C152" s="33"/>
      <c r="D152" s="33"/>
      <c r="E152" s="33"/>
      <c r="F152" s="33"/>
      <c r="G152" s="33"/>
      <c r="H152" s="33"/>
      <c r="I152" s="33"/>
      <c r="J152" s="34"/>
      <c r="K152" s="73"/>
      <c r="L152" s="13" t="e">
        <f t="shared" si="3"/>
        <v>#DIV/0!</v>
      </c>
    </row>
    <row r="153" spans="1:17" ht="33" customHeight="1" x14ac:dyDescent="0.2">
      <c r="A153" s="31"/>
      <c r="B153" s="61" t="s">
        <v>104</v>
      </c>
      <c r="C153" s="62"/>
      <c r="D153" s="62"/>
      <c r="E153" s="62"/>
      <c r="F153" s="62"/>
      <c r="G153" s="62"/>
      <c r="H153" s="62"/>
      <c r="I153" s="62"/>
      <c r="J153" s="63"/>
      <c r="K153" s="73"/>
      <c r="L153" s="13" t="e">
        <f t="shared" si="3"/>
        <v>#DIV/0!</v>
      </c>
    </row>
    <row r="154" spans="1:17" ht="16.5" customHeight="1" x14ac:dyDescent="0.2">
      <c r="A154" s="31"/>
      <c r="B154" s="32" t="s">
        <v>105</v>
      </c>
      <c r="C154" s="33"/>
      <c r="D154" s="33"/>
      <c r="E154" s="33"/>
      <c r="F154" s="33"/>
      <c r="G154" s="33"/>
      <c r="H154" s="33"/>
      <c r="I154" s="33"/>
      <c r="J154" s="34"/>
      <c r="K154" s="73"/>
      <c r="L154" s="13" t="e">
        <f t="shared" si="3"/>
        <v>#DIV/0!</v>
      </c>
    </row>
    <row r="155" spans="1:17" ht="16.5" customHeight="1" x14ac:dyDescent="0.2">
      <c r="A155" s="31"/>
      <c r="B155" s="32" t="s">
        <v>106</v>
      </c>
      <c r="C155" s="33"/>
      <c r="D155" s="33"/>
      <c r="E155" s="33"/>
      <c r="F155" s="33"/>
      <c r="G155" s="33"/>
      <c r="H155" s="33"/>
      <c r="I155" s="33"/>
      <c r="J155" s="34"/>
      <c r="K155" s="73"/>
      <c r="L155" s="13" t="e">
        <f t="shared" si="3"/>
        <v>#DIV/0!</v>
      </c>
    </row>
    <row r="156" spans="1:17" ht="16.5" customHeight="1" x14ac:dyDescent="0.2">
      <c r="A156" s="31"/>
      <c r="B156" s="32" t="s">
        <v>107</v>
      </c>
      <c r="C156" s="33"/>
      <c r="D156" s="33"/>
      <c r="E156" s="33"/>
      <c r="F156" s="33"/>
      <c r="G156" s="33"/>
      <c r="H156" s="33"/>
      <c r="I156" s="33"/>
      <c r="J156" s="34"/>
      <c r="K156" s="73"/>
      <c r="L156" s="13" t="e">
        <f t="shared" si="3"/>
        <v>#DIV/0!</v>
      </c>
    </row>
    <row r="157" spans="1:17" ht="16.5" customHeight="1" x14ac:dyDescent="0.2">
      <c r="B157" s="40" t="s">
        <v>57</v>
      </c>
      <c r="C157" s="75" t="s">
        <v>58</v>
      </c>
      <c r="D157" s="75"/>
      <c r="E157" s="75"/>
      <c r="F157" s="75"/>
      <c r="G157" s="75"/>
      <c r="H157" s="75"/>
      <c r="I157" s="75"/>
      <c r="J157" s="75"/>
      <c r="K157" s="75"/>
      <c r="L157" s="76"/>
      <c r="M157" s="52" t="s">
        <v>59</v>
      </c>
    </row>
    <row r="158" spans="1:17" ht="16.5" customHeight="1" x14ac:dyDescent="0.2">
      <c r="A158" s="31"/>
      <c r="B158" s="31"/>
      <c r="C158" s="31"/>
      <c r="D158" s="31"/>
      <c r="E158" s="31"/>
      <c r="F158" s="31"/>
      <c r="G158" s="31"/>
      <c r="H158" s="31"/>
      <c r="I158" s="31"/>
      <c r="J158" s="31"/>
      <c r="K158" s="31"/>
      <c r="L158" s="39"/>
    </row>
    <row r="159" spans="1:17" ht="33.75" customHeight="1" x14ac:dyDescent="0.2">
      <c r="A159" s="57" t="s">
        <v>124</v>
      </c>
      <c r="B159" s="57"/>
      <c r="C159" s="57"/>
      <c r="D159" s="57"/>
      <c r="E159" s="57"/>
      <c r="F159" s="57"/>
      <c r="G159" s="57"/>
      <c r="H159" s="57"/>
      <c r="I159" s="57"/>
      <c r="J159" s="57"/>
      <c r="K159" s="57"/>
      <c r="L159" s="57"/>
    </row>
    <row r="160" spans="1:17" ht="120" x14ac:dyDescent="0.2">
      <c r="A160" s="31"/>
      <c r="B160" s="32"/>
      <c r="C160" s="33"/>
      <c r="D160" s="33"/>
      <c r="E160" s="33"/>
      <c r="F160" s="34"/>
      <c r="G160" s="44" t="s">
        <v>108</v>
      </c>
      <c r="H160" s="44" t="s">
        <v>109</v>
      </c>
      <c r="I160" s="44" t="s">
        <v>110</v>
      </c>
      <c r="J160" s="45" t="s">
        <v>111</v>
      </c>
      <c r="K160" s="46" t="s">
        <v>13</v>
      </c>
      <c r="L160" s="31"/>
      <c r="M160" s="56"/>
    </row>
    <row r="161" spans="1:13" ht="16.5" customHeight="1" x14ac:dyDescent="0.2">
      <c r="A161" s="31"/>
      <c r="B161" s="66" t="s">
        <v>112</v>
      </c>
      <c r="C161" s="66"/>
      <c r="D161" s="66"/>
      <c r="E161" s="65" t="s">
        <v>8</v>
      </c>
      <c r="F161" s="65"/>
      <c r="G161" s="77"/>
      <c r="H161" s="77"/>
      <c r="I161" s="78"/>
      <c r="J161" s="79"/>
      <c r="K161" s="47">
        <f>SUM(G161:J161)</f>
        <v>0</v>
      </c>
      <c r="L161" s="31"/>
      <c r="M161" s="56"/>
    </row>
    <row r="162" spans="1:13" ht="16.5" customHeight="1" x14ac:dyDescent="0.2">
      <c r="A162" s="31"/>
      <c r="B162" s="66"/>
      <c r="C162" s="66"/>
      <c r="D162" s="66"/>
      <c r="E162" s="65" t="s">
        <v>9</v>
      </c>
      <c r="F162" s="65"/>
      <c r="G162" s="48" t="e">
        <f>G161/E4</f>
        <v>#DIV/0!</v>
      </c>
      <c r="H162" s="48" t="e">
        <f>H161/E4</f>
        <v>#DIV/0!</v>
      </c>
      <c r="I162" s="48" t="e">
        <f>I161/E4</f>
        <v>#DIV/0!</v>
      </c>
      <c r="J162" s="49" t="e">
        <f>J161/E4</f>
        <v>#DIV/0!</v>
      </c>
      <c r="K162" s="50" t="e">
        <f>SUM(G162:J162)</f>
        <v>#DIV/0!</v>
      </c>
      <c r="L162" s="31"/>
      <c r="M162" s="54" t="s">
        <v>14</v>
      </c>
    </row>
    <row r="163" spans="1:13" ht="16.5" customHeight="1" x14ac:dyDescent="0.2">
      <c r="A163" s="31"/>
      <c r="B163" s="64" t="s">
        <v>113</v>
      </c>
      <c r="C163" s="64"/>
      <c r="D163" s="64"/>
      <c r="E163" s="65" t="s">
        <v>8</v>
      </c>
      <c r="F163" s="65"/>
      <c r="G163" s="78"/>
      <c r="H163" s="78"/>
      <c r="I163" s="78"/>
      <c r="J163" s="79"/>
      <c r="K163" s="47">
        <f>SUM(G163:J163)</f>
        <v>0</v>
      </c>
      <c r="L163" s="31"/>
      <c r="M163" s="56"/>
    </row>
    <row r="164" spans="1:13" ht="16.5" customHeight="1" x14ac:dyDescent="0.2">
      <c r="A164" s="31"/>
      <c r="B164" s="64"/>
      <c r="C164" s="64"/>
      <c r="D164" s="64"/>
      <c r="E164" s="65" t="s">
        <v>9</v>
      </c>
      <c r="F164" s="65"/>
      <c r="G164" s="48" t="e">
        <f>G163/E4</f>
        <v>#DIV/0!</v>
      </c>
      <c r="H164" s="48" t="e">
        <f>H163/E4</f>
        <v>#DIV/0!</v>
      </c>
      <c r="I164" s="48" t="e">
        <f>I163/E4</f>
        <v>#DIV/0!</v>
      </c>
      <c r="J164" s="49" t="e">
        <f>J163/E4</f>
        <v>#DIV/0!</v>
      </c>
      <c r="K164" s="50" t="e">
        <f>SUM(G164:J164)</f>
        <v>#DIV/0!</v>
      </c>
      <c r="L164" s="2"/>
      <c r="M164" s="54" t="s">
        <v>14</v>
      </c>
    </row>
    <row r="165" spans="1:13" ht="16.5" customHeight="1" x14ac:dyDescent="0.2">
      <c r="A165" s="31"/>
      <c r="B165" s="31"/>
      <c r="C165" s="31"/>
      <c r="D165" s="31"/>
      <c r="E165" s="31"/>
      <c r="F165" s="31"/>
      <c r="G165" s="31"/>
      <c r="H165" s="31"/>
      <c r="I165" s="31"/>
      <c r="J165" s="31"/>
      <c r="K165" s="31"/>
      <c r="L165" s="39"/>
    </row>
    <row r="166" spans="1:13" ht="16.5" customHeight="1" x14ac:dyDescent="0.2">
      <c r="A166" s="31"/>
      <c r="B166" s="31"/>
      <c r="C166" s="31"/>
      <c r="D166" s="31"/>
      <c r="E166" s="31"/>
      <c r="F166" s="31"/>
      <c r="G166" s="31"/>
      <c r="H166" s="31"/>
      <c r="I166" s="31"/>
      <c r="J166" s="31"/>
      <c r="K166" s="31"/>
      <c r="L166" s="39"/>
    </row>
    <row r="167" spans="1:13" ht="16.5" customHeight="1" x14ac:dyDescent="0.2">
      <c r="A167" s="31"/>
      <c r="B167" s="31"/>
      <c r="C167" s="31"/>
      <c r="D167" s="31"/>
      <c r="E167" s="31"/>
      <c r="F167" s="31"/>
      <c r="G167" s="31"/>
      <c r="H167" s="31"/>
      <c r="I167" s="31"/>
      <c r="J167" s="31"/>
      <c r="K167" s="31"/>
      <c r="L167" s="39"/>
    </row>
    <row r="168" spans="1:13" ht="16.5" customHeight="1" x14ac:dyDescent="0.2">
      <c r="A168" s="31"/>
      <c r="B168" s="31"/>
      <c r="C168" s="31"/>
      <c r="D168" s="31"/>
      <c r="E168" s="31"/>
      <c r="F168" s="31"/>
      <c r="G168" s="31"/>
      <c r="H168" s="31"/>
      <c r="I168" s="31"/>
      <c r="J168" s="31"/>
      <c r="K168" s="31"/>
      <c r="L168" s="39"/>
    </row>
    <row r="169" spans="1:13" ht="16.5" customHeight="1" x14ac:dyDescent="0.2">
      <c r="A169" s="31"/>
      <c r="B169" s="31"/>
      <c r="C169" s="31"/>
      <c r="D169" s="31"/>
      <c r="E169" s="31"/>
      <c r="F169" s="31"/>
      <c r="G169" s="31"/>
      <c r="H169" s="31"/>
      <c r="I169" s="31"/>
      <c r="J169" s="31"/>
      <c r="K169" s="31"/>
      <c r="L169" s="39"/>
    </row>
    <row r="170" spans="1:13" ht="16.5" customHeight="1" x14ac:dyDescent="0.2">
      <c r="A170" s="31"/>
      <c r="B170" s="31"/>
      <c r="C170" s="31"/>
      <c r="D170" s="31"/>
      <c r="E170" s="31"/>
      <c r="F170" s="31"/>
      <c r="G170" s="31"/>
      <c r="H170" s="31"/>
      <c r="I170" s="31"/>
      <c r="J170" s="31"/>
      <c r="K170" s="31"/>
      <c r="L170" s="39"/>
    </row>
    <row r="171" spans="1:13" ht="16.5" customHeight="1" x14ac:dyDescent="0.2">
      <c r="A171" s="31"/>
      <c r="B171" s="31"/>
      <c r="C171" s="31"/>
      <c r="D171" s="31"/>
      <c r="E171" s="31"/>
      <c r="F171" s="31"/>
      <c r="G171" s="31"/>
      <c r="H171" s="31"/>
      <c r="I171" s="31"/>
      <c r="J171" s="31"/>
      <c r="K171" s="31"/>
      <c r="L171" s="39"/>
    </row>
    <row r="172" spans="1:13" ht="16.5" customHeight="1" x14ac:dyDescent="0.2">
      <c r="A172" s="31"/>
      <c r="B172" s="31"/>
      <c r="C172" s="31"/>
      <c r="D172" s="31"/>
      <c r="E172" s="31"/>
      <c r="F172" s="31"/>
      <c r="G172" s="31"/>
      <c r="H172" s="31"/>
      <c r="I172" s="31"/>
      <c r="J172" s="31"/>
      <c r="K172" s="31"/>
      <c r="L172" s="39"/>
    </row>
    <row r="173" spans="1:13" ht="16.5" customHeight="1" x14ac:dyDescent="0.2">
      <c r="A173" s="31"/>
      <c r="B173" s="31"/>
      <c r="C173" s="31"/>
      <c r="D173" s="31"/>
      <c r="E173" s="31"/>
      <c r="F173" s="31"/>
      <c r="G173" s="31"/>
      <c r="H173" s="31"/>
      <c r="I173" s="31"/>
      <c r="J173" s="31"/>
      <c r="K173" s="31"/>
      <c r="L173" s="39"/>
    </row>
    <row r="174" spans="1:13" ht="32.25" customHeight="1" x14ac:dyDescent="0.2">
      <c r="A174" s="31"/>
      <c r="B174" s="31"/>
      <c r="C174" s="31"/>
      <c r="D174" s="31"/>
      <c r="E174" s="31"/>
      <c r="F174" s="31"/>
      <c r="G174" s="31"/>
      <c r="H174" s="31"/>
      <c r="I174" s="31"/>
      <c r="J174" s="31"/>
      <c r="K174" s="31"/>
      <c r="L174" s="39"/>
    </row>
    <row r="175" spans="1:13" ht="16.5" customHeight="1" x14ac:dyDescent="0.2">
      <c r="A175" s="31"/>
      <c r="B175" s="31"/>
      <c r="C175" s="31"/>
      <c r="D175" s="31"/>
      <c r="E175" s="31"/>
      <c r="F175" s="31"/>
      <c r="G175" s="31"/>
      <c r="H175" s="31"/>
      <c r="I175" s="31"/>
      <c r="J175" s="31"/>
      <c r="K175" s="31"/>
      <c r="L175" s="39"/>
    </row>
    <row r="176" spans="1:13" ht="49.5" customHeight="1" x14ac:dyDescent="0.2">
      <c r="A176" s="31"/>
      <c r="B176" s="31"/>
      <c r="C176" s="31"/>
      <c r="D176" s="31"/>
      <c r="E176" s="31"/>
      <c r="F176" s="31"/>
      <c r="G176" s="31"/>
      <c r="H176" s="31"/>
      <c r="I176" s="31"/>
      <c r="J176" s="31"/>
      <c r="K176" s="31"/>
      <c r="L176" s="39"/>
    </row>
    <row r="177" spans="1:12" ht="16.5" customHeight="1" x14ac:dyDescent="0.2">
      <c r="A177" s="31"/>
      <c r="B177" s="31"/>
      <c r="C177" s="31"/>
      <c r="D177" s="31"/>
      <c r="E177" s="31"/>
      <c r="F177" s="31"/>
      <c r="G177" s="31"/>
      <c r="H177" s="31"/>
      <c r="I177" s="31"/>
      <c r="J177" s="31"/>
      <c r="K177" s="31"/>
      <c r="L177" s="39"/>
    </row>
    <row r="178" spans="1:12" ht="16.5" customHeight="1" x14ac:dyDescent="0.2">
      <c r="A178" s="31"/>
      <c r="B178" s="31"/>
      <c r="C178" s="31"/>
      <c r="D178" s="31"/>
      <c r="E178" s="31"/>
      <c r="F178" s="31"/>
      <c r="G178" s="31"/>
      <c r="H178" s="31"/>
      <c r="I178" s="31"/>
      <c r="J178" s="31"/>
      <c r="K178" s="31"/>
      <c r="L178" s="39"/>
    </row>
    <row r="179" spans="1:12" ht="16.5" customHeight="1" x14ac:dyDescent="0.2">
      <c r="A179" s="31"/>
      <c r="B179" s="31"/>
      <c r="C179" s="31"/>
      <c r="D179" s="31"/>
      <c r="E179" s="31"/>
      <c r="F179" s="31"/>
      <c r="G179" s="31"/>
      <c r="H179" s="31"/>
      <c r="I179" s="31"/>
      <c r="J179" s="31"/>
      <c r="K179" s="31"/>
      <c r="L179" s="39"/>
    </row>
    <row r="180" spans="1:12" ht="16.5" customHeight="1" x14ac:dyDescent="0.2">
      <c r="A180" s="31"/>
      <c r="B180" s="31"/>
      <c r="C180" s="31"/>
      <c r="D180" s="31"/>
      <c r="E180" s="31"/>
      <c r="F180" s="31"/>
      <c r="G180" s="31"/>
      <c r="H180" s="31"/>
      <c r="I180" s="31"/>
      <c r="J180" s="31"/>
      <c r="K180" s="31"/>
      <c r="L180" s="39"/>
    </row>
    <row r="181" spans="1:12" ht="16.5" customHeight="1" x14ac:dyDescent="0.2">
      <c r="A181" s="31"/>
      <c r="B181" s="31"/>
      <c r="C181" s="31"/>
      <c r="D181" s="31"/>
      <c r="E181" s="31"/>
      <c r="F181" s="31"/>
      <c r="G181" s="31"/>
      <c r="H181" s="31"/>
      <c r="I181" s="31"/>
      <c r="J181" s="31"/>
      <c r="K181" s="31"/>
      <c r="L181" s="39"/>
    </row>
    <row r="182" spans="1:12" ht="16.5" customHeight="1" x14ac:dyDescent="0.2">
      <c r="A182" s="31"/>
      <c r="B182" s="31"/>
      <c r="C182" s="31"/>
      <c r="D182" s="31"/>
      <c r="E182" s="31"/>
      <c r="F182" s="31"/>
      <c r="G182" s="31"/>
      <c r="H182" s="31"/>
      <c r="I182" s="31"/>
      <c r="J182" s="31"/>
      <c r="K182" s="31"/>
      <c r="L182" s="39"/>
    </row>
    <row r="183" spans="1:12" ht="16.5" customHeight="1" x14ac:dyDescent="0.2">
      <c r="A183" s="31"/>
      <c r="B183" s="31"/>
      <c r="C183" s="31"/>
      <c r="D183" s="31"/>
      <c r="E183" s="31"/>
      <c r="F183" s="31"/>
      <c r="G183" s="31"/>
      <c r="H183" s="31"/>
      <c r="I183" s="31"/>
      <c r="J183" s="31"/>
      <c r="K183" s="31"/>
      <c r="L183" s="39"/>
    </row>
    <row r="184" spans="1:12" ht="16.5" customHeight="1" x14ac:dyDescent="0.2">
      <c r="A184" s="31"/>
      <c r="B184" s="31"/>
      <c r="C184" s="31"/>
      <c r="D184" s="31"/>
      <c r="E184" s="31"/>
      <c r="F184" s="31"/>
      <c r="G184" s="31"/>
      <c r="H184" s="31"/>
      <c r="I184" s="31"/>
      <c r="J184" s="31"/>
      <c r="K184" s="31"/>
      <c r="L184" s="39"/>
    </row>
    <row r="185" spans="1:12" ht="16.5" customHeight="1" x14ac:dyDescent="0.2"/>
    <row r="186" spans="1:12" ht="16.5" customHeight="1" x14ac:dyDescent="0.2"/>
    <row r="187" spans="1:12" ht="16.5" customHeight="1" x14ac:dyDescent="0.2"/>
    <row r="188" spans="1:12" ht="16.5" customHeight="1" x14ac:dyDescent="0.2"/>
    <row r="189" spans="1:12" ht="16.5" customHeight="1" x14ac:dyDescent="0.2"/>
    <row r="190" spans="1:12" ht="16.5" customHeight="1" x14ac:dyDescent="0.2"/>
    <row r="191" spans="1:12" ht="16.5" customHeight="1" x14ac:dyDescent="0.2"/>
    <row r="192" spans="1:12" ht="16.5" customHeight="1" x14ac:dyDescent="0.2"/>
    <row r="193" ht="16.5" customHeight="1" x14ac:dyDescent="0.2"/>
    <row r="194" ht="16.5" customHeight="1" x14ac:dyDescent="0.2"/>
    <row r="195" ht="16.5" customHeight="1" x14ac:dyDescent="0.2"/>
    <row r="196" ht="16.5" customHeight="1" x14ac:dyDescent="0.2"/>
  </sheetData>
  <sheetProtection sheet="1" objects="1" scenarios="1" insertRows="0" deleteRows="0"/>
  <mergeCells count="44">
    <mergeCell ref="B163:D164"/>
    <mergeCell ref="E163:F163"/>
    <mergeCell ref="E164:F164"/>
    <mergeCell ref="A148:L148"/>
    <mergeCell ref="B149:J149"/>
    <mergeCell ref="B150:J150"/>
    <mergeCell ref="B153:J153"/>
    <mergeCell ref="B161:D162"/>
    <mergeCell ref="E161:F161"/>
    <mergeCell ref="E162:F162"/>
    <mergeCell ref="A159:L159"/>
    <mergeCell ref="A132:L132"/>
    <mergeCell ref="B88:J88"/>
    <mergeCell ref="A94:L94"/>
    <mergeCell ref="A100:L100"/>
    <mergeCell ref="B101:J101"/>
    <mergeCell ref="B102:J102"/>
    <mergeCell ref="B104:J104"/>
    <mergeCell ref="B105:J105"/>
    <mergeCell ref="B106:J106"/>
    <mergeCell ref="B111:J111"/>
    <mergeCell ref="A116:L116"/>
    <mergeCell ref="A124:L124"/>
    <mergeCell ref="A109:L109"/>
    <mergeCell ref="B87:J87"/>
    <mergeCell ref="B53:J53"/>
    <mergeCell ref="B55:J55"/>
    <mergeCell ref="B58:J58"/>
    <mergeCell ref="B59:J59"/>
    <mergeCell ref="B62:J62"/>
    <mergeCell ref="B66:J66"/>
    <mergeCell ref="B67:J67"/>
    <mergeCell ref="A77:L77"/>
    <mergeCell ref="A84:L84"/>
    <mergeCell ref="B85:J85"/>
    <mergeCell ref="B86:J86"/>
    <mergeCell ref="A71:L71"/>
    <mergeCell ref="A51:L51"/>
    <mergeCell ref="G2:H2"/>
    <mergeCell ref="I2:L2"/>
    <mergeCell ref="A18:L18"/>
    <mergeCell ref="A29:L29"/>
    <mergeCell ref="A35:L35"/>
    <mergeCell ref="A43:L43"/>
  </mergeCells>
  <phoneticPr fontId="3"/>
  <conditionalFormatting sqref="L11">
    <cfRule type="cellIs" dxfId="22" priority="15" operator="notEqual">
      <formula>1</formula>
    </cfRule>
  </conditionalFormatting>
  <conditionalFormatting sqref="L16">
    <cfRule type="cellIs" dxfId="21" priority="14" operator="notEqual">
      <formula>1</formula>
    </cfRule>
  </conditionalFormatting>
  <conditionalFormatting sqref="L27">
    <cfRule type="cellIs" dxfId="20" priority="13" operator="notEqual">
      <formula>1</formula>
    </cfRule>
  </conditionalFormatting>
  <conditionalFormatting sqref="L33">
    <cfRule type="cellIs" dxfId="19" priority="12" operator="notEqual">
      <formula>1</formula>
    </cfRule>
  </conditionalFormatting>
  <conditionalFormatting sqref="L146">
    <cfRule type="cellIs" dxfId="18" priority="11" operator="notEqual">
      <formula>1</formula>
    </cfRule>
  </conditionalFormatting>
  <conditionalFormatting sqref="L137">
    <cfRule type="cellIs" dxfId="17" priority="10" operator="notEqual">
      <formula>1</formula>
    </cfRule>
  </conditionalFormatting>
  <conditionalFormatting sqref="L130">
    <cfRule type="cellIs" dxfId="16" priority="9" operator="notEqual">
      <formula>1</formula>
    </cfRule>
  </conditionalFormatting>
  <conditionalFormatting sqref="L121">
    <cfRule type="cellIs" dxfId="15" priority="8" operator="notEqual">
      <formula>1</formula>
    </cfRule>
  </conditionalFormatting>
  <conditionalFormatting sqref="L114">
    <cfRule type="cellIs" dxfId="14" priority="7" operator="notEqual">
      <formula>1</formula>
    </cfRule>
  </conditionalFormatting>
  <conditionalFormatting sqref="L98">
    <cfRule type="cellIs" dxfId="13" priority="6" operator="notEqual">
      <formula>1</formula>
    </cfRule>
  </conditionalFormatting>
  <conditionalFormatting sqref="L91">
    <cfRule type="cellIs" dxfId="12" priority="5" operator="notEqual">
      <formula>1</formula>
    </cfRule>
  </conditionalFormatting>
  <conditionalFormatting sqref="L81">
    <cfRule type="cellIs" dxfId="11" priority="4" operator="notEqual">
      <formula>1</formula>
    </cfRule>
  </conditionalFormatting>
  <conditionalFormatting sqref="L75">
    <cfRule type="cellIs" dxfId="10" priority="3" operator="notEqual">
      <formula>1</formula>
    </cfRule>
  </conditionalFormatting>
  <conditionalFormatting sqref="L40">
    <cfRule type="cellIs" dxfId="1" priority="2" operator="notEqual">
      <formula>1</formula>
    </cfRule>
  </conditionalFormatting>
  <conditionalFormatting sqref="L49">
    <cfRule type="cellIs" dxfId="0" priority="1" operator="notEqual">
      <formula>1</formula>
    </cfRule>
  </conditionalFormatting>
  <pageMargins left="0.7" right="0.7" top="0.75" bottom="0.75" header="0.3" footer="0.3"/>
  <pageSetup paperSize="9" scale="86" orientation="portrait" r:id="rId1"/>
  <rowBreaks count="3" manualBreakCount="3">
    <brk id="41" max="11" man="1"/>
    <brk id="82" max="11" man="1"/>
    <brk id="122"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介護調査集計</vt:lpstr>
      <vt:lpstr>介護調査集計!Print_Area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2019-12-16T05:13:46Z</dcterms:created>
  <dcterms:modified xsi:type="dcterms:W3CDTF">2023-05-18T02:10:47Z</dcterms:modified>
</cp:coreProperties>
</file>